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Передача зем. держ. власн. 2020\ДОдатки до Актів передачі та наказів\14.12.2020\"/>
    </mc:Choice>
  </mc:AlternateContent>
  <bookViews>
    <workbookView xWindow="0" yWindow="240" windowWidth="20730" windowHeight="11490" firstSheet="8" activeTab="8"/>
  </bookViews>
  <sheets>
    <sheet name="таблиця 1" sheetId="2" state="hidden" r:id="rId1"/>
    <sheet name="таблиця  1 готова" sheetId="7" state="hidden" r:id="rId2"/>
    <sheet name="таб 1 чорновик" sheetId="6" state="hidden" r:id="rId3"/>
    <sheet name="Таблиця 2" sheetId="3" state="hidden" r:id="rId4"/>
    <sheet name="таблиця 3" sheetId="4" state="hidden" r:id="rId5"/>
    <sheet name="Таблиця 2 (4)" sheetId="11" state="hidden" r:id="rId6"/>
    <sheet name="неправильна" sheetId="12" state="hidden" r:id="rId7"/>
    <sheet name="правельна" sheetId="13" state="hidden" r:id="rId8"/>
    <sheet name="правельна (2)" sheetId="14" r:id="rId9"/>
    <sheet name="таблиця 4" sheetId="8" state="hidden" r:id="rId10"/>
    <sheet name="Лист1" sheetId="15" r:id="rId11"/>
  </sheets>
  <definedNames>
    <definedName name="_xlnm._FilterDatabase" localSheetId="6" hidden="1">неправильна!$A$5:$K$385</definedName>
    <definedName name="_xlnm._FilterDatabase" localSheetId="7" hidden="1">правельна!$A$5:$K$385</definedName>
    <definedName name="_xlnm._FilterDatabase" localSheetId="8" hidden="1">'правельна (2)'!$A$5:$L$254</definedName>
    <definedName name="_xlnm._FilterDatabase" localSheetId="5" hidden="1">'Таблиця 2 (4)'!$A$5:$K$385</definedName>
    <definedName name="_xlnm.Print_Titles" localSheetId="2">'таб 1 чорновик'!$2:$5</definedName>
    <definedName name="_xlnm.Print_Titles" localSheetId="1">'таблиця  1 готова'!$2:$5</definedName>
    <definedName name="_xlnm.Print_Titles" localSheetId="0">'таблиця 1'!$2:$5</definedName>
    <definedName name="_xlnm.Print_Area" localSheetId="8">'правельна (2)'!$A$1:$G$254</definedName>
    <definedName name="_xlnm.Print_Area" localSheetId="2">'таб 1 чорновик'!$A$1:$I$341</definedName>
    <definedName name="_xlnm.Print_Area" localSheetId="1">'таблиця  1 готова'!$A$1:$I$38</definedName>
    <definedName name="_xlnm.Print_Area" localSheetId="0">'таблиця 1'!$A$1:$G$38</definedName>
  </definedNames>
  <calcPr calcId="152511"/>
</workbook>
</file>

<file path=xl/calcChain.xml><?xml version="1.0" encoding="utf-8"?>
<calcChain xmlns="http://schemas.openxmlformats.org/spreadsheetml/2006/main">
  <c r="C383" i="13" l="1"/>
  <c r="D382" i="13"/>
  <c r="D363" i="13"/>
  <c r="D337" i="13"/>
  <c r="D327" i="13"/>
  <c r="D309" i="13"/>
  <c r="D306" i="13"/>
  <c r="D298" i="13"/>
  <c r="D279" i="13"/>
  <c r="D270" i="13"/>
  <c r="D255" i="13"/>
  <c r="D238" i="13"/>
  <c r="D226" i="13"/>
  <c r="D208" i="13"/>
  <c r="D203" i="13"/>
  <c r="D194" i="13"/>
  <c r="D173" i="13"/>
  <c r="D157" i="13"/>
  <c r="D131" i="13"/>
  <c r="D120" i="13"/>
  <c r="D100" i="13"/>
  <c r="D85" i="13"/>
  <c r="D77" i="13"/>
  <c r="D72" i="13"/>
  <c r="D60" i="13"/>
  <c r="D53" i="13"/>
  <c r="D24" i="13"/>
  <c r="D383" i="13" l="1"/>
  <c r="C383" i="12"/>
  <c r="D382" i="12"/>
  <c r="D363" i="12"/>
  <c r="D337" i="12"/>
  <c r="D327" i="12"/>
  <c r="D309" i="12"/>
  <c r="D306" i="12"/>
  <c r="D298" i="12"/>
  <c r="D279" i="12"/>
  <c r="D270" i="12"/>
  <c r="D255" i="12"/>
  <c r="D238" i="12"/>
  <c r="D226" i="12"/>
  <c r="D208" i="12"/>
  <c r="D203" i="12"/>
  <c r="D194" i="12"/>
  <c r="D173" i="12"/>
  <c r="D157" i="12"/>
  <c r="D131" i="12"/>
  <c r="D120" i="12"/>
  <c r="D100" i="12"/>
  <c r="D85" i="12"/>
  <c r="D77" i="12"/>
  <c r="D72" i="12"/>
  <c r="D60" i="12"/>
  <c r="D53" i="12"/>
  <c r="D24" i="12"/>
  <c r="D383" i="12" l="1"/>
  <c r="A33" i="2"/>
  <c r="C383" i="11"/>
  <c r="D382" i="11"/>
  <c r="D363" i="11"/>
  <c r="D337" i="11"/>
  <c r="D327" i="11"/>
  <c r="D309" i="11"/>
  <c r="D306" i="11"/>
  <c r="D298" i="11"/>
  <c r="D279" i="11"/>
  <c r="D270" i="11"/>
  <c r="D255" i="11"/>
  <c r="D238" i="11"/>
  <c r="D226" i="11"/>
  <c r="D208" i="11"/>
  <c r="D203" i="11"/>
  <c r="D194" i="11"/>
  <c r="D173" i="11"/>
  <c r="D157" i="11"/>
  <c r="D131" i="11"/>
  <c r="D120" i="11"/>
  <c r="D100" i="11"/>
  <c r="D85" i="11"/>
  <c r="D77" i="11"/>
  <c r="D72" i="11"/>
  <c r="D60" i="11"/>
  <c r="D53" i="11"/>
  <c r="D24" i="11"/>
  <c r="D383" i="11" l="1"/>
  <c r="F33" i="2" l="1"/>
  <c r="D330" i="3" l="1"/>
  <c r="D8" i="4" l="1"/>
  <c r="D328" i="3" l="1"/>
  <c r="D115" i="3" l="1"/>
  <c r="F33" i="7" l="1"/>
  <c r="D234" i="3"/>
  <c r="D40" i="8" l="1"/>
  <c r="D36" i="8"/>
  <c r="D24" i="8"/>
  <c r="D33" i="8" l="1"/>
  <c r="D31" i="8"/>
  <c r="D27" i="8"/>
  <c r="D21" i="8"/>
  <c r="D18" i="8"/>
  <c r="D16" i="8"/>
  <c r="D14" i="8"/>
  <c r="D10" i="8"/>
  <c r="D8" i="8"/>
  <c r="D267" i="3"/>
  <c r="D165" i="3"/>
  <c r="D41" i="8" l="1"/>
  <c r="D312" i="3"/>
  <c r="D293" i="3"/>
  <c r="D283" i="3"/>
  <c r="D270" i="3"/>
  <c r="D261" i="3"/>
  <c r="D243" i="3"/>
  <c r="D219" i="3"/>
  <c r="D207" i="3"/>
  <c r="D195" i="3"/>
  <c r="D179" i="3"/>
  <c r="D174" i="3"/>
  <c r="D147" i="3"/>
  <c r="D135" i="3"/>
  <c r="D104" i="3"/>
  <c r="D91" i="3"/>
  <c r="D77" i="3"/>
  <c r="D69" i="3"/>
  <c r="D64" i="3"/>
  <c r="D53" i="3"/>
  <c r="D45" i="3"/>
  <c r="D19" i="3"/>
  <c r="D329" i="3" l="1"/>
  <c r="F277" i="6"/>
  <c r="F338" i="6"/>
  <c r="F320" i="6"/>
  <c r="F300" i="6"/>
  <c r="F290" i="6"/>
  <c r="F268" i="6"/>
  <c r="F250" i="6"/>
  <c r="F238" i="6"/>
  <c r="F221" i="6"/>
  <c r="F208" i="6"/>
  <c r="F196" i="6"/>
  <c r="F180" i="6"/>
  <c r="F175" i="6"/>
  <c r="F148" i="6"/>
  <c r="F136" i="6"/>
  <c r="F129" i="6"/>
  <c r="F116" i="6"/>
  <c r="F105" i="6"/>
  <c r="F92" i="6"/>
  <c r="F78" i="6"/>
  <c r="F70" i="6"/>
  <c r="F64" i="6"/>
  <c r="F53" i="6"/>
  <c r="F45" i="6"/>
  <c r="F19" i="6"/>
</calcChain>
</file>

<file path=xl/sharedStrings.xml><?xml version="1.0" encoding="utf-8"?>
<sst xmlns="http://schemas.openxmlformats.org/spreadsheetml/2006/main" count="8439" uniqueCount="1121">
  <si>
    <t>№ з/п</t>
  </si>
  <si>
    <t>Назва району</t>
  </si>
  <si>
    <t>Назва органу місцевого самоврядування</t>
  </si>
  <si>
    <t>ПІБ (повністю) голови сільської, селищної, міської ради</t>
  </si>
  <si>
    <t>Контактний телефон голови сільської, селищної, міської ради</t>
  </si>
  <si>
    <t>Орієнтовна площа земельних ділянок, які планується передати у комунальну власність (га)</t>
  </si>
  <si>
    <t>Березнянська</t>
  </si>
  <si>
    <t>Романюк Ніна Володимирівна</t>
  </si>
  <si>
    <t>Великомитницька</t>
  </si>
  <si>
    <t>Лоїк Іван Олексійович</t>
  </si>
  <si>
    <t>Великоострожоцька</t>
  </si>
  <si>
    <t>Мельничук Меланія Федорівна</t>
  </si>
  <si>
    <t>Вишеньківська</t>
  </si>
  <si>
    <t>Кирилюк Олександр Степанович</t>
  </si>
  <si>
    <t>Голодьківська</t>
  </si>
  <si>
    <t>Остапенко Сергій Віталійович</t>
  </si>
  <si>
    <t>Крижанівська</t>
  </si>
  <si>
    <t>Назарук Валерій Вікторович</t>
  </si>
  <si>
    <t>Кропивнянська</t>
  </si>
  <si>
    <t>Дмитрук Ніна Михайлівна</t>
  </si>
  <si>
    <t>Титула Андрій Петрович</t>
  </si>
  <si>
    <t>Кустовецька</t>
  </si>
  <si>
    <t>Гладкий Петро Анатолійович</t>
  </si>
  <si>
    <t>Лелітська</t>
  </si>
  <si>
    <t xml:space="preserve">Сінна Любов Порфиріївна  </t>
  </si>
  <si>
    <t>Іщук Петро Іванович</t>
  </si>
  <si>
    <t>Лозівська</t>
  </si>
  <si>
    <t>Мазур Анатолій Васильович</t>
  </si>
  <si>
    <t>Лознянська</t>
  </si>
  <si>
    <t>Якушевська Світлана Петрівна</t>
  </si>
  <si>
    <t>Маркушівська</t>
  </si>
  <si>
    <t>Дрончак Володимир Вікторович</t>
  </si>
  <si>
    <t>Благовісна Аделя  Валентинівна</t>
  </si>
  <si>
    <t>Петриківська</t>
  </si>
  <si>
    <t>Доманський Микола Станіславович</t>
  </si>
  <si>
    <t>Порицька</t>
  </si>
  <si>
    <t>Криницький Олександр Олександр</t>
  </si>
  <si>
    <t>Пустовійтівська</t>
  </si>
  <si>
    <t>Чекотун  Оксана Іванівна</t>
  </si>
  <si>
    <t>Рибчинецька</t>
  </si>
  <si>
    <t>Устименко Володимир Петрович</t>
  </si>
  <si>
    <t>Мар’євич Леонід Іванович</t>
  </si>
  <si>
    <t>Скаржинецька</t>
  </si>
  <si>
    <t>Стрельчик Людмила Василівна</t>
  </si>
  <si>
    <t>Сулківська</t>
  </si>
  <si>
    <t>Ковальський Юрій Леонідович</t>
  </si>
  <si>
    <t>Сьомаківська</t>
  </si>
  <si>
    <t>Тишкевич Оксана Валентинівна</t>
  </si>
  <si>
    <t>Терешпільська</t>
  </si>
  <si>
    <t>Радзішевський Олександр Антонович</t>
  </si>
  <si>
    <t>Уланівська</t>
  </si>
  <si>
    <t>Голубенко Сергій Іванович</t>
  </si>
  <si>
    <t>Широкогребельська</t>
  </si>
  <si>
    <t>Кащеєв Олександр Антонович</t>
  </si>
  <si>
    <t>Хмільницький район</t>
  </si>
  <si>
    <t>3-62-22</t>
  </si>
  <si>
    <t>3-22-31</t>
  </si>
  <si>
    <t>3-45-31</t>
  </si>
  <si>
    <t>3-42-31</t>
  </si>
  <si>
    <t>3-60-31</t>
  </si>
  <si>
    <t>3-24-31</t>
  </si>
  <si>
    <t>3-57-42</t>
  </si>
  <si>
    <t>3-52-31</t>
  </si>
  <si>
    <t>3-65-22</t>
  </si>
  <si>
    <t>3-48-31</t>
  </si>
  <si>
    <t>3-37-31</t>
  </si>
  <si>
    <t>3-67-42</t>
  </si>
  <si>
    <t>3-35-31</t>
  </si>
  <si>
    <t>3-43-31</t>
  </si>
  <si>
    <t>3-47-31</t>
  </si>
  <si>
    <t>3-38-31</t>
  </si>
  <si>
    <t>3-55-31</t>
  </si>
  <si>
    <t>3-28-31</t>
  </si>
  <si>
    <t>3-71-21</t>
  </si>
  <si>
    <t>3-91-31</t>
  </si>
  <si>
    <t>3-73-81</t>
  </si>
  <si>
    <t>3-73-31</t>
  </si>
  <si>
    <t>3-26-31</t>
  </si>
  <si>
    <t>3-36-31</t>
  </si>
  <si>
    <t>3-13-42</t>
  </si>
  <si>
    <t>3-27-42</t>
  </si>
  <si>
    <t>Список органів місцевого самоврядування, яким планується передати у комунальну власність земельні ділянки сільськогосподарського призначення державної власності на території Хмільницького району</t>
  </si>
  <si>
    <t>Начальник відділу</t>
  </si>
  <si>
    <t>Кадастровий Номер</t>
  </si>
  <si>
    <t>Площа</t>
  </si>
  <si>
    <t>Цільове призначення</t>
  </si>
  <si>
    <t>0524886100:03:001:0738</t>
  </si>
  <si>
    <t>0524886100:03:001:0736</t>
  </si>
  <si>
    <t>Для ведення фермерського господарства для ведення фермерського господарства</t>
  </si>
  <si>
    <t>0524886100:03:001:0743</t>
  </si>
  <si>
    <t>0524886100:03:001:0737</t>
  </si>
  <si>
    <t>0524886100:03:001:0777</t>
  </si>
  <si>
    <t>осг</t>
  </si>
  <si>
    <t>0524886100:03:001:0776</t>
  </si>
  <si>
    <t>0524886100:03:003:0742</t>
  </si>
  <si>
    <t>0524886100:03:003:0743</t>
  </si>
  <si>
    <t>0524886100:03:003:0762</t>
  </si>
  <si>
    <t>0524886100:03:003:0001</t>
  </si>
  <si>
    <t xml:space="preserve">Сальницька </t>
  </si>
  <si>
    <t>0524886100:03:001:0741</t>
  </si>
  <si>
    <t>0524886100:03:001:0742</t>
  </si>
  <si>
    <t>0524886100:03:001:0779</t>
  </si>
  <si>
    <t>0524886100:03:001:0778</t>
  </si>
  <si>
    <t>Для ведення товарного сільськогосподарського виробництва для ведення товарного сільськогосподарського виробництва</t>
  </si>
  <si>
    <t>0524886100:03:002:0506</t>
  </si>
  <si>
    <t>0524886100:03:002:0507</t>
  </si>
  <si>
    <t>0524886100:03:002:0616</t>
  </si>
  <si>
    <t>0524886600:02:001:0345</t>
  </si>
  <si>
    <t>0524886600:02:001:0406</t>
  </si>
  <si>
    <t>0524886600:02:002:0335</t>
  </si>
  <si>
    <t>пасовища</t>
  </si>
  <si>
    <t>0524886600:02:002:0288</t>
  </si>
  <si>
    <t>0524886600:02:002:0338</t>
  </si>
  <si>
    <t>0524887000:03:001:0185</t>
  </si>
  <si>
    <t>Для ведення селянського (фермерського) господарства для ведення фермерського господарства</t>
  </si>
  <si>
    <t>0524887000:05:002:0144</t>
  </si>
  <si>
    <t>0524886300:05:002:1606</t>
  </si>
  <si>
    <t>під госпдарськими будівлями та дворами</t>
  </si>
  <si>
    <t>0524886300:05:002:1605</t>
  </si>
  <si>
    <t>0524886300:05:002:1604</t>
  </si>
  <si>
    <t>0524886300:05:002:1603</t>
  </si>
  <si>
    <t>0524886300:05:002:1493</t>
  </si>
  <si>
    <t>осг городи</t>
  </si>
  <si>
    <t>0524886300:05:002:1496</t>
  </si>
  <si>
    <t>0524886300:05:002:1492</t>
  </si>
  <si>
    <t>0524886300:02:002:0630</t>
  </si>
  <si>
    <t>0524886300:02:002:0683</t>
  </si>
  <si>
    <t>під господарськими  будівлями та дворами</t>
  </si>
  <si>
    <t>0524886300:02:001:0410</t>
  </si>
  <si>
    <t>0524886300:05:001:0281</t>
  </si>
  <si>
    <t>0524886300:02:002:0522</t>
  </si>
  <si>
    <t>0524887200:05:002:0328</t>
  </si>
  <si>
    <t>0524887200:02:000:0073</t>
  </si>
  <si>
    <t>0524887200:05:001:0407</t>
  </si>
  <si>
    <t>0524887200:05:001:0406</t>
  </si>
  <si>
    <t>0524887200:05:001:0387</t>
  </si>
  <si>
    <t>0524887200:05:001:0391</t>
  </si>
  <si>
    <t>для ведення товарного сільськогосподарського виробництва</t>
  </si>
  <si>
    <t>0524887200:05:001:0413</t>
  </si>
  <si>
    <t>Для ведення товарного сільськогосподарського виробництва Для ведення товарного сільськогосподарського виробництва</t>
  </si>
  <si>
    <t>0524887200:05:001:0414</t>
  </si>
  <si>
    <t>0524887200:05:002:0322</t>
  </si>
  <si>
    <t>0524887400:02:001:0246</t>
  </si>
  <si>
    <t>0524887400:02:001:0032</t>
  </si>
  <si>
    <t>0524887400:02:001:0247</t>
  </si>
  <si>
    <t>0524887400:02:002:0176</t>
  </si>
  <si>
    <t>Для ведення фермерського господарства 01.02 для ведення фермерського господарства</t>
  </si>
  <si>
    <t>0524887400:04:003:0001</t>
  </si>
  <si>
    <t>0524887400:04:002:0131</t>
  </si>
  <si>
    <t>0524887400:04:002:0079</t>
  </si>
  <si>
    <t>0524887400:04:002:0078</t>
  </si>
  <si>
    <t>0524887400:04:002:0129</t>
  </si>
  <si>
    <t>Для ведення фермерського господарства Для ведення фермерського господарства</t>
  </si>
  <si>
    <t>0524887400:04:002:0145</t>
  </si>
  <si>
    <t>0524887400:09:002:0037</t>
  </si>
  <si>
    <t>0524887400:09:002:0360</t>
  </si>
  <si>
    <t>0524887400:09:001:0232</t>
  </si>
  <si>
    <t>0524887400:07:002:0140</t>
  </si>
  <si>
    <t>0524887400:07:003:0002</t>
  </si>
  <si>
    <t>0524887400:07:002:0139</t>
  </si>
  <si>
    <t>для ведення фермерського господарства для ведення фермерського господарства</t>
  </si>
  <si>
    <t>0524887400:07:003:0001</t>
  </si>
  <si>
    <t>під господарськими будівлями та дворами</t>
  </si>
  <si>
    <t>0524887400:07:001:0401</t>
  </si>
  <si>
    <t> для ведення фермерського господарства для ведення фермерського господарства</t>
  </si>
  <si>
    <t>0524887400:07:001:0425</t>
  </si>
  <si>
    <t>0524887800:02:003:0069</t>
  </si>
  <si>
    <t>0524887800:02:003:0072</t>
  </si>
  <si>
    <t>0524887800:02:003:0067</t>
  </si>
  <si>
    <t>0524887800:02:003:0073</t>
  </si>
  <si>
    <t>0524887800:02:002:0299</t>
  </si>
  <si>
    <t>0524887800:02:002:0097</t>
  </si>
  <si>
    <t>0524887800:02:002:0003</t>
  </si>
  <si>
    <t>Для ведення товарного сільськогосподарського виробництва</t>
  </si>
  <si>
    <t>0524887800:02:002:0002</t>
  </si>
  <si>
    <t>0524887800:02:002:0244</t>
  </si>
  <si>
    <t>0524887800:02:002:0301</t>
  </si>
  <si>
    <t>0524887800:02:002:0101</t>
  </si>
  <si>
    <t>0524887800:02:001:0741</t>
  </si>
  <si>
    <t>0524887800:02:001:0654</t>
  </si>
  <si>
    <t>Підприємств іншої промисловості Підприємств іншої промисловості</t>
  </si>
  <si>
    <t>0524887800:02:001:0649</t>
  </si>
  <si>
    <t>для будівництва та обслуговування будівель торгівлі Для будівництва та обслуговування будівель торгівлі</t>
  </si>
  <si>
    <t>0524887800:02:002:0650</t>
  </si>
  <si>
    <t>0524880600:07:000:0365</t>
  </si>
  <si>
    <t>0524880600:07:000:0352</t>
  </si>
  <si>
    <t>0524880600:07:000:0331</t>
  </si>
  <si>
    <t>0524880600:03:000:0109</t>
  </si>
  <si>
    <t>0524880600:08:002:0024</t>
  </si>
  <si>
    <t>Для іншого сільськогосподарського призначення Для іншого сільськогосподарського призначення</t>
  </si>
  <si>
    <t>0524880600:03:000:0110</t>
  </si>
  <si>
    <t>0524880600:08:001:0388</t>
  </si>
  <si>
    <t>0524880600:08:001:0354</t>
  </si>
  <si>
    <t>0524880600:01:000:0209</t>
  </si>
  <si>
    <t>для ведення фермерського господарства</t>
  </si>
  <si>
    <t>0524880600:01:000:0155</t>
  </si>
  <si>
    <t>0524880600:01:000:0216</t>
  </si>
  <si>
    <t>Для ведення фермерського господарства</t>
  </si>
  <si>
    <t>для сінокосіння і випасання худоби для сінокосіння і випасання худоби</t>
  </si>
  <si>
    <t>0524880600:01:000:0304</t>
  </si>
  <si>
    <t>0524880600:01:000:0303</t>
  </si>
  <si>
    <t>0524880600:01:000:0210</t>
  </si>
  <si>
    <t>0524880600:01:000:0211</t>
  </si>
  <si>
    <t>0524880600:08:002:0355</t>
  </si>
  <si>
    <t>Для сінокосіння і випасання худоби</t>
  </si>
  <si>
    <t>0524880600:08:002:0411</t>
  </si>
  <si>
    <t>0524880600:07:000:0284</t>
  </si>
  <si>
    <t>0524880600:07:000:0287</t>
  </si>
  <si>
    <t>0524880600:07:000:0289</t>
  </si>
  <si>
    <t>0524887800:02:001:0738</t>
  </si>
  <si>
    <t>0524887800:02:001:0739</t>
  </si>
  <si>
    <t>0524880600:08:003:0382</t>
  </si>
  <si>
    <t>0524880600:08:001:0378</t>
  </si>
  <si>
    <t>0524880600:08:001:0319</t>
  </si>
  <si>
    <t>0524880600:08:001:0301</t>
  </si>
  <si>
    <t>0524880600:08:003:0328</t>
  </si>
  <si>
    <t>0524885900:02:002:0550</t>
  </si>
  <si>
    <t>0524885900:02:002:0480</t>
  </si>
  <si>
    <t>0524885900:02:002:0476</t>
  </si>
  <si>
    <t>0524885900:02:002:0567</t>
  </si>
  <si>
    <t>0524885900:02:001:0305</t>
  </si>
  <si>
    <t>0524885900:02:001:0261</t>
  </si>
  <si>
    <t>0524885900:02:001:0304</t>
  </si>
  <si>
    <t>0524885900:02:001:0280</t>
  </si>
  <si>
    <t>0524885900:02:002:0539</t>
  </si>
  <si>
    <t>0524885900:02:002:0541</t>
  </si>
  <si>
    <t>0524885900:02:002:0114</t>
  </si>
  <si>
    <t>0524885800:03:001:0275</t>
  </si>
  <si>
    <t>0524885800:03:001:0274</t>
  </si>
  <si>
    <t>0524885800:03:001:0180</t>
  </si>
  <si>
    <t>0524885800:03:001:0178</t>
  </si>
  <si>
    <t>0524885800:03:002:0425</t>
  </si>
  <si>
    <t>0524885800:03:002:0426</t>
  </si>
  <si>
    <t>0524885800:05:000:0019</t>
  </si>
  <si>
    <t>0524885800:05:000:0403</t>
  </si>
  <si>
    <t>0524885800:05:000:0375</t>
  </si>
  <si>
    <t>0524885800:03:002:0414</t>
  </si>
  <si>
    <t>0524885800:05:000:0021</t>
  </si>
  <si>
    <t xml:space="preserve">0524885800:03:001:0178          0524885800:03:001:0297           0524885800:03:001:0180    </t>
  </si>
  <si>
    <t>0524885600:05:003:0501</t>
  </si>
  <si>
    <t>0524885600:05:003:0497</t>
  </si>
  <si>
    <t>0524885600:05:003:0500</t>
  </si>
  <si>
    <t>0524885600:05:003:0498</t>
  </si>
  <si>
    <t>0524885600:02:000:0584</t>
  </si>
  <si>
    <t>0524885600:05:003:0506</t>
  </si>
  <si>
    <t>0524885600:05:003:0502</t>
  </si>
  <si>
    <t>0524885600:05:003:0499</t>
  </si>
  <si>
    <t>господасрький двір</t>
  </si>
  <si>
    <t>0524885600:05:002:0423</t>
  </si>
  <si>
    <t>0522482800:01:000:0671</t>
  </si>
  <si>
    <t>Для розміщення та експлуатації основних, підсобних і допоміжних будівель та споруд підприємствами, що повязані з користуванням надрами</t>
  </si>
  <si>
    <t>0524885600:05:003:0503</t>
  </si>
  <si>
    <t>0524885600:05:003:0504</t>
  </si>
  <si>
    <t>Для сінокосіння і випасання худоби </t>
  </si>
  <si>
    <t> Для ведення товарного сільськогосподарського виробництва</t>
  </si>
  <si>
    <t>0524885800:03:002:0438</t>
  </si>
  <si>
    <t>0524885800:05:000:0379</t>
  </si>
  <si>
    <t>0524883100:04:001:0150</t>
  </si>
  <si>
    <t>01.01 Для ведення товарного сільськогосподарського виробництва</t>
  </si>
  <si>
    <t>0524883100:04:001:0243</t>
  </si>
  <si>
    <t>Землі запасу</t>
  </si>
  <si>
    <t>0524883100:04:002:0101</t>
  </si>
  <si>
    <t>16.00 Землі запасу</t>
  </si>
  <si>
    <t>0524883100:04:001:0244</t>
  </si>
  <si>
    <t>0524883100:02:001:0246</t>
  </si>
  <si>
    <t>01.02 Для ведення фермерського господарства</t>
  </si>
  <si>
    <t>0524883100:02:001:0143</t>
  </si>
  <si>
    <t>0524883100:06:001:0089</t>
  </si>
  <si>
    <t>0524883100:06:001:0003</t>
  </si>
  <si>
    <t>01.02 для ведення фермерського господарства</t>
  </si>
  <si>
    <t>0524883100:06:001:0114</t>
  </si>
  <si>
    <t>0524883100:06:001:0134</t>
  </si>
  <si>
    <t>0524883100:02:002:0153</t>
  </si>
  <si>
    <t>01.01 Для ведення товарного</t>
  </si>
  <si>
    <t>0524883100:06:002:0173</t>
  </si>
  <si>
    <t>Куманівці</t>
  </si>
  <si>
    <t>0524883400:02:001:0004</t>
  </si>
  <si>
    <t>0524883400:02:000:0504</t>
  </si>
  <si>
    <t>0524883400:02:000:0505</t>
  </si>
  <si>
    <t>0524883400:02:000:0521</t>
  </si>
  <si>
    <t>0524883400:02:000:0508</t>
  </si>
  <si>
    <t>0524883400:02:000:0493</t>
  </si>
  <si>
    <t>0524883400:02:000:0509</t>
  </si>
  <si>
    <t>0524883400:02:000:0510</t>
  </si>
  <si>
    <t>0524883400:02:000:0496</t>
  </si>
  <si>
    <t>0524883400:02:000:0506</t>
  </si>
  <si>
    <t>0524883500:05:001:0255</t>
  </si>
  <si>
    <t>0524883500:03:002:0004</t>
  </si>
  <si>
    <t>0524883500:05:001:0225</t>
  </si>
  <si>
    <t>0524883500:05:001:0224</t>
  </si>
  <si>
    <t>0524883500:03:002:0026</t>
  </si>
  <si>
    <t>0524883500:03:002:0005</t>
  </si>
  <si>
    <t>0524883500:03:002:0023</t>
  </si>
  <si>
    <t>0524883500:03:001:0386</t>
  </si>
  <si>
    <t>0524883500:03:001:0436</t>
  </si>
  <si>
    <t>0524883500:05:001:0103</t>
  </si>
  <si>
    <t>0524883500:05:001:0223</t>
  </si>
  <si>
    <t>0524883500:05:001:0227</t>
  </si>
  <si>
    <t>37,5963 </t>
  </si>
  <si>
    <t>0524883700:04:001:0256</t>
  </si>
  <si>
    <t>пасовище</t>
  </si>
  <si>
    <t>0524883700:04:001:0255</t>
  </si>
  <si>
    <t>0524883700:04:001:0105</t>
  </si>
  <si>
    <t>0524883700:04:001:0148</t>
  </si>
  <si>
    <t>0524883700:04:001:0014</t>
  </si>
  <si>
    <t>0524883700:04:001:0113</t>
  </si>
  <si>
    <t>0524884500:02:002:0087</t>
  </si>
  <si>
    <t>0524884500:02:002:0086</t>
  </si>
  <si>
    <t>0524884500:04:001:0075</t>
  </si>
  <si>
    <t>0524884500:06:001:0241</t>
  </si>
  <si>
    <t>0524884500:06:001:0242</t>
  </si>
  <si>
    <t>0524884500:06:002:0216</t>
  </si>
  <si>
    <t>0524884500:03:002:0225</t>
  </si>
  <si>
    <t>0524884500:06:002:0232</t>
  </si>
  <si>
    <t>0524884500:06:002:0231</t>
  </si>
  <si>
    <t>0524884500:06:002:0248</t>
  </si>
  <si>
    <t>0524884500:06:002:0229</t>
  </si>
  <si>
    <t>0524880300:04:002:0385</t>
  </si>
  <si>
    <r>
      <t> </t>
    </r>
    <r>
      <rPr>
        <sz val="11"/>
        <color rgb="FF333333"/>
        <rFont val="Arial"/>
        <family val="2"/>
        <charset val="204"/>
      </rPr>
      <t>16.00</t>
    </r>
  </si>
  <si>
    <t>0524880300:04:002:0394</t>
  </si>
  <si>
    <t>0524880300:04:002:0352</t>
  </si>
  <si>
    <t>0524880300:04:002:0426</t>
  </si>
  <si>
    <t>0524880300:04:002:0387</t>
  </si>
  <si>
    <t>0524880300:04:002:0396</t>
  </si>
  <si>
    <t>0524880300:04:002:0441</t>
  </si>
  <si>
    <t>16.00</t>
  </si>
  <si>
    <t>0524880300:04:002:0397</t>
  </si>
  <si>
    <t>0524880300:04:002:0383</t>
  </si>
  <si>
    <t>0524880300:04:002:0384</t>
  </si>
  <si>
    <t>0524880300:04:001:0431</t>
  </si>
  <si>
    <t>0524880300:04:001:0391</t>
  </si>
  <si>
    <t>0524880300:04:001:0429</t>
  </si>
  <si>
    <t>0524880900:02:002:0143</t>
  </si>
  <si>
    <t>0524880900:02:001:0310</t>
  </si>
  <si>
    <t>0524880900:02:001:0212</t>
  </si>
  <si>
    <t>0524880900:02:001:0325</t>
  </si>
  <si>
    <t>0524880900:02:001:0300</t>
  </si>
  <si>
    <t>0524880900:02:001:0293</t>
  </si>
  <si>
    <t>0524880900:02:002:0034</t>
  </si>
  <si>
    <t>0524881200:04:003:0268</t>
  </si>
  <si>
    <t>0524881200:04:003:0269</t>
  </si>
  <si>
    <t>0524881200:04:003:0006</t>
  </si>
  <si>
    <t>0524881200:04:002:0150</t>
  </si>
  <si>
    <t>0524881200:04:002:0142</t>
  </si>
  <si>
    <t>0524881200:04:002:0104</t>
  </si>
  <si>
    <t>0524881200:04:002:0192</t>
  </si>
  <si>
    <t>0524881200:04:002:0193</t>
  </si>
  <si>
    <t>0524881200:04:002:0275</t>
  </si>
  <si>
    <t>0524881200:04:001:0148</t>
  </si>
  <si>
    <t>0524881500:03:002:0364</t>
  </si>
  <si>
    <t>0524881500:03:002:0268</t>
  </si>
  <si>
    <t>Для іншого сільськогосподарського призначення</t>
  </si>
  <si>
    <t>0524881500:03:001:0304</t>
  </si>
  <si>
    <t>0524881500:03:001:0003</t>
  </si>
  <si>
    <t>0524881500:03:001:0005</t>
  </si>
  <si>
    <t>Для розміщення та експлуатації основних, підсобних і допоміжних будівель та споруд підприємствами, що пов'язані з користуванням надрами</t>
  </si>
  <si>
    <t>Кривошиївська</t>
  </si>
  <si>
    <t>0524882900:02:002:0222</t>
  </si>
  <si>
    <t>0524882900:04:002:0211</t>
  </si>
  <si>
    <t>0524882900:04:002:0223</t>
  </si>
  <si>
    <t>0524882900:04:002:0162</t>
  </si>
  <si>
    <t>0524882900:04:001:0307</t>
  </si>
  <si>
    <t>0524882900:01:001:0163</t>
  </si>
  <si>
    <t>0524882900:02:001:0172</t>
  </si>
  <si>
    <t>0524883300:04:001:0234</t>
  </si>
  <si>
    <t>0524883300:04:001:0020</t>
  </si>
  <si>
    <t>0524883300:04:001:0238</t>
  </si>
  <si>
    <t>0524883300:04:001:0021</t>
  </si>
  <si>
    <t>0524883300:04:001:0242</t>
  </si>
  <si>
    <t>0524883300:04:001:0232</t>
  </si>
  <si>
    <t>0524883300:04:001:0237</t>
  </si>
  <si>
    <t>0524883300:04:001:0236</t>
  </si>
  <si>
    <t>0524883300:04:001:0261</t>
  </si>
  <si>
    <t>0524883300:04:002:0213</t>
  </si>
  <si>
    <t>0524883300:04:002:0208</t>
  </si>
  <si>
    <t>Для ведення селянського (фермерського) господарства</t>
  </si>
  <si>
    <t>0524883300:04:002:0245</t>
  </si>
  <si>
    <t>0524884200:05:002:0194</t>
  </si>
  <si>
    <t>0524884200:05:002:0034</t>
  </si>
  <si>
    <t>0524884200:05:001:0043</t>
  </si>
  <si>
    <t>0524884200:05:001:0061</t>
  </si>
  <si>
    <t>0524884200:05:001:0060</t>
  </si>
  <si>
    <t>0524884200:02:003:0292</t>
  </si>
  <si>
    <t>0524884200:02:003:0293</t>
  </si>
  <si>
    <t>0524884200:02:003:0270</t>
  </si>
  <si>
    <t>0524884200:02:002:0257</t>
  </si>
  <si>
    <t>0524884200:02:002:0262</t>
  </si>
  <si>
    <t>0524884200:02:001:0122</t>
  </si>
  <si>
    <t>0524884200:02:001:0124</t>
  </si>
  <si>
    <t>0524884200:02:001:0120</t>
  </si>
  <si>
    <t>0524884200:02:001:0081</t>
  </si>
  <si>
    <t>0524884200:02:001:0084</t>
  </si>
  <si>
    <t>0524884200:02:001:0119</t>
  </si>
  <si>
    <t>0524884200:02:001:0118</t>
  </si>
  <si>
    <t>Лип'ятинська</t>
  </si>
  <si>
    <t>0524884000:04:000:0385</t>
  </si>
  <si>
    <t>0524884000:05:001:0301</t>
  </si>
  <si>
    <t>0524884000:05:001:0304</t>
  </si>
  <si>
    <t>0524884000:05:002:0749</t>
  </si>
  <si>
    <t>0524884000:05:002:0778</t>
  </si>
  <si>
    <t>0524884000:06:001:0186</t>
  </si>
  <si>
    <t>0524884000:06:001:0132</t>
  </si>
  <si>
    <t>0524884000:06:001:0005</t>
  </si>
  <si>
    <t>0524885200:04:001:0241</t>
  </si>
  <si>
    <t>0524885200:02:002:0082</t>
  </si>
  <si>
    <t>0524885200:02:001:0288</t>
  </si>
  <si>
    <t>0524885200:02:002:0139</t>
  </si>
  <si>
    <t>0524885200:04:001:0288</t>
  </si>
  <si>
    <t>0524885200:04:002:0027</t>
  </si>
  <si>
    <t>0524885200:04:002:0026</t>
  </si>
  <si>
    <t>0524885200:06:002:0123</t>
  </si>
  <si>
    <t>0524885200:06:002:0155</t>
  </si>
  <si>
    <t>0524885200:06:001:0154</t>
  </si>
  <si>
    <t>0524885200:06:001:0143</t>
  </si>
  <si>
    <t>0524885000:04:002:0141</t>
  </si>
  <si>
    <t>Шурман В.А.</t>
  </si>
  <si>
    <t>Марянівська</t>
  </si>
  <si>
    <t>0524885000:04:003:0249</t>
  </si>
  <si>
    <t>0524885000:04:002:0190</t>
  </si>
  <si>
    <t>господарський двір</t>
  </si>
  <si>
    <t>0524885000:04:002:0130</t>
  </si>
  <si>
    <t> Для ведення фермерського господарства</t>
  </si>
  <si>
    <r>
      <t> </t>
    </r>
    <r>
      <rPr>
        <sz val="11"/>
        <color rgb="FF333333"/>
        <rFont val="Times New Roman"/>
        <family val="1"/>
        <charset val="204"/>
      </rPr>
      <t>16.00</t>
    </r>
  </si>
  <si>
    <r>
      <t> </t>
    </r>
    <r>
      <rPr>
        <sz val="7"/>
        <color rgb="FF333333"/>
        <rFont val="Times New Roman"/>
        <family val="1"/>
        <charset val="204"/>
      </rPr>
      <t>01.02для ведення фермерського господарства</t>
    </r>
  </si>
  <si>
    <t>34-4-42</t>
  </si>
  <si>
    <t>0524884800:03:002:0356</t>
  </si>
  <si>
    <t>0524884800:03:002:0360</t>
  </si>
  <si>
    <t>0524884800:03:001:0489</t>
  </si>
  <si>
    <t>0524884800:03:002:0388</t>
  </si>
  <si>
    <t>0524884800:03:001:0491</t>
  </si>
  <si>
    <t>0524884800:03:001:0536</t>
  </si>
  <si>
    <t>0524884800:03:003:0350</t>
  </si>
  <si>
    <t>0524884800:03:003:0353</t>
  </si>
  <si>
    <t>0524884800:03:003:0351</t>
  </si>
  <si>
    <t>0524884800:03:003:0352</t>
  </si>
  <si>
    <t>0524884800:03:003:0354</t>
  </si>
  <si>
    <t>0524884800:03:003:0355</t>
  </si>
  <si>
    <t>0524884800:03:003:0293</t>
  </si>
  <si>
    <t>0524884800:03:003:0292</t>
  </si>
  <si>
    <t>0524884800:03:003:0290</t>
  </si>
  <si>
    <r>
      <t> </t>
    </r>
    <r>
      <rPr>
        <sz val="11"/>
        <color rgb="FF333333"/>
        <rFont val="Arial"/>
        <family val="2"/>
        <charset val="204"/>
      </rPr>
      <t>01.02</t>
    </r>
  </si>
  <si>
    <r>
      <t> </t>
    </r>
    <r>
      <rPr>
        <sz val="11"/>
        <color rgb="FF333333"/>
        <rFont val="Arial"/>
        <family val="2"/>
        <charset val="204"/>
      </rPr>
      <t>01.01</t>
    </r>
  </si>
  <si>
    <t>16,00</t>
  </si>
  <si>
    <t xml:space="preserve">                                          Людмила ПАЛАМАРЧУК</t>
  </si>
  <si>
    <t>Ірина Барткова</t>
  </si>
  <si>
    <t>Тетяна Пилипчук</t>
  </si>
  <si>
    <t>Ілона Діордієнко</t>
  </si>
  <si>
    <t>0524883300:04:002:00019</t>
  </si>
  <si>
    <t>Всього</t>
  </si>
  <si>
    <t>Начальник Відділу</t>
  </si>
  <si>
    <t>Сінний Андрій</t>
  </si>
  <si>
    <t>Матвіюк Наталія Василівна</t>
  </si>
  <si>
    <t>Куманівецька</t>
  </si>
  <si>
    <t>Додаток 2</t>
  </si>
  <si>
    <t>Кадастровий номер земельної ділянки</t>
  </si>
  <si>
    <t>Місце розташування земельної ділянки (область, район, рада)</t>
  </si>
  <si>
    <t>Площа (га)</t>
  </si>
  <si>
    <t>Цільове призначення земельної ділянки (код, назва)</t>
  </si>
  <si>
    <t>Відомості про обтяження речових прав на земельну ділянку</t>
  </si>
  <si>
    <t>Відомості про обмеження у використанні земельної ділянки</t>
  </si>
  <si>
    <t>Всього по району</t>
  </si>
  <si>
    <t>Додаток 3</t>
  </si>
  <si>
    <t>Кадастровий номер земельної ділянки (за наявності)</t>
  </si>
  <si>
    <r>
      <t>Відомості про включення земельної ділянки до переліку</t>
    </r>
    <r>
      <rPr>
        <sz val="12"/>
        <rFont val="Calibri"/>
        <family val="2"/>
        <charset val="204"/>
      </rPr>
      <t xml:space="preserve"> </t>
    </r>
    <r>
      <rPr>
        <sz val="12"/>
        <color rgb="FF000000"/>
        <rFont val="Times New Roman"/>
        <family val="1"/>
        <charset val="204"/>
      </rPr>
      <t>земельних ділянок, права на які виставлені на земельні торги (дата, номер наказу)</t>
    </r>
  </si>
  <si>
    <t>Додаток 4</t>
  </si>
  <si>
    <t>Перелік земельних ділянок сільськогосподарського призначення державної власності, які першочергово плануються для передачі у комунальну власність органам місцевого самоврядування на території Хмільницького району Вінницької області</t>
  </si>
  <si>
    <t>Всього по сільській раді</t>
  </si>
  <si>
    <t>Вінницька область, Хмільницький район, Великомитницька сільська рада</t>
  </si>
  <si>
    <t>Вінницька область, Хмільницький район, Березнянська сільська рада</t>
  </si>
  <si>
    <t>Вінницька область, Хмільницький район, Великоострожоцької сільська рада</t>
  </si>
  <si>
    <t>Вінницька область, Хмільницький район, Вишеньківської сільська рада</t>
  </si>
  <si>
    <t>Вінницька область, Хмільницький район, Голодьківської сільська рада</t>
  </si>
  <si>
    <t>Вінницька область, Хмільницький район, Кривошиївської сільська рада</t>
  </si>
  <si>
    <t>Вінницька область, Хмільницький район, Крижанівської сільська рада</t>
  </si>
  <si>
    <t>Вінницька область, Хмільницький район, Кропивнянська сільська рада</t>
  </si>
  <si>
    <t>Вінницька область, Хмільницький район, Куманівецька сільська рада</t>
  </si>
  <si>
    <t>Вінницька область, Хмільницький район, Кустовецька сільська рада</t>
  </si>
  <si>
    <t>Вінницька область, Хмільницький район, Лелітська  сільська рада</t>
  </si>
  <si>
    <t>Вінницька область, Хмільницький район, Лозівська сільська рада</t>
  </si>
  <si>
    <t>Вінницька область, Хмільницький район, Лознянська сільська рада</t>
  </si>
  <si>
    <t>Вінницька область, Хмільницький район, Лип'ятинська сільська рада</t>
  </si>
  <si>
    <t>Вінницька область, Хмільницький район, Марянівська сільська рада</t>
  </si>
  <si>
    <t>Вінницька область, Хмільницький район, Маркушівська сільська рада</t>
  </si>
  <si>
    <t>Вінницька область, Хмільницький район, Петриківська сільська рада</t>
  </si>
  <si>
    <t>Вінницька область, Хмільницький район, Порицька сільська рада</t>
  </si>
  <si>
    <t>Вінницька область, Хмільницький район, Пустовійтівська сільська рада</t>
  </si>
  <si>
    <t>Вінницька область, Хмільницький район, Рибчинецька сільська рада</t>
  </si>
  <si>
    <t>Вінницька область, Хмільницький район, Сальницька сільська рада</t>
  </si>
  <si>
    <t>Вінницька область, Хмільницький район, Скаржинецька  сільська рада</t>
  </si>
  <si>
    <t>Вінницька область, Хмільницький район, Сулківська  сільська рада</t>
  </si>
  <si>
    <t>Вінницька область, Хмільницький район, Сьомаківська  сільська рада</t>
  </si>
  <si>
    <t>Вінницька область, Хмільницький район, Терешпільська сільська рада</t>
  </si>
  <si>
    <t>Вінницька область, Хмільницький район, Уланівська сільська рада</t>
  </si>
  <si>
    <t>Вінницька область, Хмільницький район, Широкогребельська сільська рада</t>
  </si>
  <si>
    <t>16.00 Землі запасу (земельні ділянки кожної категорії земель, які не надані у власність або користування громадянам чи юридичним особам) землі запасу(земельні ділянки кожної категорії земель, які не надані у власність або користування громадянам чи юридичним особам</t>
  </si>
  <si>
    <t>01.02 для ведення фермерського господарства для ведення фермерського господарства</t>
  </si>
  <si>
    <t>16.00 Землі запасу (земельні ділянки кожної категорії земель, які не надані у власність або користування громадянам чи юридичним особам) землі запасу</t>
  </si>
  <si>
    <t>16.00 Землі запасу (земельні ділянки кожної категорії земель, які не надані у власність або користування громадянам чи юридичним особам) землі сільськогосподарського призначення</t>
  </si>
  <si>
    <t>01.13 Для іншого сільськогосподарського призначення Для іншого сільськогосподарського призначення</t>
  </si>
  <si>
    <t>16.00 Землі запасу (земельні ділянки кожної категорії земель, які не надані у власність або користування громадянам чи юридичним особам) землі запасу (земельні ділянки кожної категорії земель,які не надані у власність або користування громадянам чи юридичним особам)</t>
  </si>
  <si>
    <t>01.08 Для сінокосіння і випасання худоби для сінокосіння і випасання худоби</t>
  </si>
  <si>
    <t>16.00 Землі запасу (земельні ділянки кожної категорії земель, які не надані у власність або користування громадянам чи юридичним особам) землі запасу(земельні ділянки кожної категорії земель, які не надані у власність або користування громадян чи юридичним особам</t>
  </si>
  <si>
    <t>01.02 Для ведення фермерського господарства для ведення фермерського господарства</t>
  </si>
  <si>
    <t>16.00 Землі запасу (земельні ділянки кожної категорії земель, які не надані у власність або користування громадянам чи юридичним особам)</t>
  </si>
  <si>
    <t>18.00 Землі загального користування (землі будь-якої категорії, які використовуються як майдани, вулиці, проїзди, шляхи, громадські пасовища, сіножаті, набережні, пляжі, парки, зелені зони, сквери, бульвари, водні об'єкти загального користування, а також інші землі, якщо рішенням відповідного органу державної влади чи місцевого самоврядування їх віднесено до земель загального користування) громадські пасовища</t>
  </si>
  <si>
    <t>01.02 Для ведення фермерського господарства для ведення</t>
  </si>
  <si>
    <t>01.13 Для іншого сільськогосподарського призначення</t>
  </si>
  <si>
    <r>
      <t> </t>
    </r>
    <r>
      <rPr>
        <sz val="11"/>
        <color rgb="FF333333"/>
        <rFont val="Times New Roman"/>
        <family val="1"/>
        <charset val="204"/>
      </rPr>
      <t>01.08 Для сінокосіння і випасання худоби для сінокосіння і випасання худоби</t>
    </r>
  </si>
  <si>
    <t xml:space="preserve">0524885800:03:001:0297   </t>
  </si>
  <si>
    <t>01.02 Для ведення селянського (фермерського) господарства</t>
  </si>
  <si>
    <t>Третя зона округу санітарної охорони курорту (зона спостережень 124.8793 гектарів) Охоронна зона навколо (вздовж) об'єкта енергетичної системи 0.5383 гектарів)</t>
  </si>
  <si>
    <t>Третя зона округу санітарної охорони курорту (зона спостережень) Площа земельної ділянки (її частини), на яку поширюється дія обмеження  20.7424 гектарів</t>
  </si>
  <si>
    <t>не зареєстровані</t>
  </si>
  <si>
    <t>Охоронна зона навколо (вздовж) об'єкта енергетичної системи Площа земельної ділянки (її частини), на яку поширюється дія обмеження  1.4441 гектарів</t>
  </si>
  <si>
    <t>Охоронна зона навколо (вздовж) об'єкта енергетичної системи Площа земельної ділянки (її частини), на яку поширюється дія обмеження  0.8512 гектарів</t>
  </si>
  <si>
    <t>Третя зона округу санітарної охорони курорту (зона спостережень) Площа земельної ділянки (її частини), на яку поширюється дія обмеження  4.8251 гектарів</t>
  </si>
  <si>
    <t>Прибережна захисна смуга вздовж річок. навколо водойм та на островах Площа земельної ділянки (її частини), на яку поширюється дія обмеження  2.0153 гектарів,ретя зона округу санітарної охорони курорту (зона спостережень) Площа земельної ділянки (її частини), на яку поширюється дія обмеження  2.0153 гектарів,Третя зона округу санітарної охорони курорту (зона спостережень) Площа земельної ділянки (її частини), на яку поширюється дія обмеження  0.4602 гектарів, Третя зона округу санітарної охорони курорту (зона спостережень) Площа земельної ділянки (її частини), на яку поширюється дія обмеження  16.4645 гектарів,Третя зона округу санітарної охорони курорту (зона спостережень) Площа земельної ділянки (її частини), на яку поширюється дія обмеження  2.2038 гектарів</t>
  </si>
  <si>
    <t>Охоронна зона навколо (вздовж) об'єкта енергетичної системи Площа земельної ділянки (її частини), на яку поширюється дія обмеження  0.3793 гектарів</t>
  </si>
  <si>
    <t>Третя зона округу санітарної охорони курорту (зона спостережень) Площа земельної ділянки (її частини), на яку поширюється дія обмеження  7.5170 гектарів,Третя зона округу санітарної охорони курорту (зона спостережень)Площа земельної ділянки (її частини), на яку поширюється дія обмеження  1.1624 гектарів,Охоронна зона навколо (вздовж) об'єкта енергетичної системи 1.1624 гектарів</t>
  </si>
  <si>
    <t>Смуга відведення Площа земельної ділянки (її частини), на яку поширюється дія обмеження  0.3176 гектарів, Третя зона округу санітарної охорони курорту (зона спостережень) Площа земельної ділянки (її частини), на яку поширюється дія обмеження  0.3176 гектарів,Третя зона округу санітарної охорони курорту (зона спостережень) площа земельної ділянки (її частини), на яку поширюється дія обмеження  13.5478 гектарів,Охоронна зона навколо (вздовж) об'єкта енергетичної системи  Площа земельної ділянки (її частини), на яку поширюється дія обмеження  0.7302 гектарів,Третя зона округу санітарної охорони курорту (зона спостережень) Площа земельної ділянки (її частини), на яку поширюється дія обмеження  0.7302 гектарів</t>
  </si>
  <si>
    <t xml:space="preserve"> Третя зона округу санітарної охорони курорту (зона спостережень) Площа земельної ділянки (її частини), на яку поширюється дія обмеження  8.9503 гектарів,,Прибережна захисна смуга вздовж річок. навколо водойм та на островах лоща земельної ділянки (її частини), на яку поширюється дія обмеження  1.0497 гектарів,Третя зона округу санітарної охорони курорту (зона спостережень) Площа земельної ділянки (її частини), на яку поширюється дія обмеження  1.0497 гектарів</t>
  </si>
  <si>
    <t>Третя зона округу санітарної охорони курорту (зона спостережень) Площа земельної ділянки (її частини), на яку поширюється дія обмеження  3.6720 гектарів, Охоронна зона навколо (вздовж) об'єкта енергетичної системи Площа земельної ділянки (її частини), на яку поширюється дія обмеження  0.2992 гектарів</t>
  </si>
  <si>
    <t>Третя зона округу санітарної охорони курорту (зона спостережень) Площа земельної ділянки (її частини), на яку поширюється дія обмеження  5.6784 гектарів</t>
  </si>
  <si>
    <t>Третя зона округу санітарної охорони курорту (зона спостережень) Площа земельної ділянки (її частини), на яку поширюється дія обмеження  4.2854 гектарів</t>
  </si>
  <si>
    <t>Третя зона округу санітарної охорони курорту (зона спостережень) Площа земельної ділянки (її частини), на яку поширюється дія обмеження  29.7109 гектарів</t>
  </si>
  <si>
    <t>Третя зона округу санітарної охорони курорту (зона спостережень) Площа земельної ділянки (її частини), на яку поширюється дія обмеження  4.5661 гектарів,Прибережна захисна смуга вздовж річок. навколо водойм та на островахПлоща земельної ділянки (її частини), на яку поширюється дія обмеження  0.7758 гектарів,Третя зона округу санітарної охорони курорту (зона спостережень) Площа земельної ділянки (її частини), на яку поширюється дія обмеження  0.7758 гектарів</t>
  </si>
  <si>
    <t xml:space="preserve"> Третя зона округу санітарної охорони курорту (зона спостережень) Площа земельної ділянки (її частини), на яку поширюється дія обмеження  31.9568 гектарів,Прибережна захисна смуга вздовж річок. навколо водойм та на островах Площа земельної ділянки (її частини), на яку поширюється дія обмеження  1.0833 гектарів, Третя зона округу санітарної охорони курорту (зона спостережень) Площа земельної ділянки (її частини), на яку поширюється дія обмеження  1.0833 гектарів</t>
  </si>
  <si>
    <t>Третя зона округу санітарної охорони курорту (зона спостережень) Площа земельної ділянки (її частини), на яку поширюється дія обмеження  6.1745 гектарів,Третя зона округу санітарної охорони курорту (зона спостережень) Площа земельної ділянки (її частини), на яку поширюється дія обмеження  6.1745 гектарів</t>
  </si>
  <si>
    <t>Санітарно-захисна зона навколо об'єкта Площа земельної ділянки (її частини), на яку поширюється дія обмеження  2.4174 гектарів</t>
  </si>
  <si>
    <t>Охоронна зона навколо (вздовж) об'єкта енергетичної системи   0.4322 гектарів ,Охоронна зона навколо (вздовж) об'єкта енергетичної систем  0.4338 гектарів,Охоронна зона навколо (вздовж) об'єкта енергетичної системи   0.2912 гектарів,Охоронна зона навколо (вздовж) об'єкта енергетичної системи  0.8243 гектарів,Охоронна зона навколо (вздовж) об'єкта енергетичної системи 0.5481 гектарів.</t>
  </si>
  <si>
    <t>Третя зона округу санітарної охорони курорту (зона спостережень) 6.1613 гектарів.</t>
  </si>
  <si>
    <t>Охоронна зона навколо (вздовж) об'єкта енергетичної системи 0.0408 гектарів,Третя зона округу санітарної охорони курорту (зона спостережень) 11.1259 гектарів</t>
  </si>
  <si>
    <t>Охоронна зона навколо (вздовж) об'єкта енергетичної системи 0.0307 гектарів, Охоронна зона навколо (вздовж) об'єкта енергетичної системи 0.9820 гектарів,Охоронна зона навколо (вздовж) об'єкта енергетичної системи 1.3847 гектарів.</t>
  </si>
  <si>
    <t xml:space="preserve"> Охоронна зона навколо (вздовж) об'єкта енергетичної системи 0.7460 гектарів</t>
  </si>
  <si>
    <t>Охоронна зона навколо (вздовж) об'єкта енергетичної системи  0.8609 гектарів</t>
  </si>
  <si>
    <t>Охоронна зона навколо (вздовж) об'єкта енергетичної системи 1.5637 гектарів</t>
  </si>
  <si>
    <t>Прибережна захисна смуга вздовж річок. навколо водойм та на островах  0.2022 гектарів</t>
  </si>
  <si>
    <t>Охоронна зона навколо (вздовж) об'єкта енергетичної системи 14.5000 гектарів</t>
  </si>
  <si>
    <t>Прибережна захисна смуга вздовж річок. навколо водойм та на островах  3.9314 гектарів</t>
  </si>
  <si>
    <t>Санітарно-захисна зона навколо об'єкта 7.6110 гектарів</t>
  </si>
  <si>
    <t>Охоронна зона навколо (вздовж) об'єкта енергетичної системи 1.3147 гектарів</t>
  </si>
  <si>
    <t>Охоронна зона навколо (вздовж) об'єкта енергетичної системи 3.5882 гектарів</t>
  </si>
  <si>
    <t>Охоронна зона навколо (вздовж) об'єкта енергетичної системи 0.6933 гектарів,Охоронна зона навколо (вздовж) об'єкта енергетичної системи  0.6477 гектарів, Прибережна захисна смуга вздовж річок. навколо водойм та на островах  0.7191 гектарів</t>
  </si>
  <si>
    <t>Охоронна зона навколо (вздовж) об'єкта енергетичної системи 0.6504 гектарів,Друга зона округу санітарної охорони курорту (зона обмежень) 0.6504 гектарів,Друга зона округу санітарної охорони курорту (зона обмежень) 18.2601 гектарів</t>
  </si>
  <si>
    <t>Охоронна зона навколо (вздовж) об'єкта енергетичної системи  0.1154 гектарів</t>
  </si>
  <si>
    <t>Санітарно-захисна зона навколо об'єкта 0.1136 гектарів</t>
  </si>
  <si>
    <t>Прибережна захисна смуга вздовж річок. навколо водойм та на островах 1.3283 гектарів</t>
  </si>
  <si>
    <t>Охоронна зона навколо (вздовж) об'єкта енергетичної системи 0.0366 гектарів,Охоронна зона навколо (вздовж) об'єкта енергетичної системи  0.0128 гектарів</t>
  </si>
  <si>
    <t>Охоронна зона навколо (вздовж) об'єкта енергетичної системи 1.2590 гектарів,Охоронна зона навколо (вздовж) об'єкта енергетичної системи 0.0796 гектарів</t>
  </si>
  <si>
    <t>Охоронна зона навколо (вздовж) об'єкта енергетичної системи 2.1432 гектарів</t>
  </si>
  <si>
    <t>Охоронна зона навколо (вздовж) об'єкта транспорту 10.4251 гектарів</t>
  </si>
  <si>
    <t>Охоронна зона навколо (вздовж) об'єкта транспорту  12.1424 гектарів</t>
  </si>
  <si>
    <t xml:space="preserve">Охоронна зона навколо (вздовж) об'єкта енергетичної системи 0.1610 гектарів, </t>
  </si>
  <si>
    <t>Прибережна захисна смуга вздовж річок. навколо водойм та на островах 0.2641 гектарів</t>
  </si>
  <si>
    <t>Охоронна зона навколо (вздовж) об'єкта енергетичної системи 0.8674 гектарів</t>
  </si>
  <si>
    <t>Прибережна захисна смуга вздовж річок. навколо водойм та на островах 0.8517 гектарів, Прибережна захисна смуга вздовж річок. навколо водойм та на островах 0.4138 гектарів</t>
  </si>
  <si>
    <t>Третя зона округу санітарної охорони курорту (зона спостережень) 8.8000 гектарів</t>
  </si>
  <si>
    <t>Прибережна захисна смуга вздовж річок. навколо водойм та на островах 0.1620 гектарів,Третя зона округу санітарної охорони курорту (зона спостережень) 0.1620 гектарів,Прибережна захисна смуга вздовж річок. навколо водойм та на островах 0.0284 гектарів,Третя зона округу санітарної охорони курорту (зона спостережень) 0.0284 гектарів, Третя зона округу санітарної охорони курорту (зона спостережень) 10.7603 гектарів</t>
  </si>
  <si>
    <t>Третя зона округу санітарної охорони курорту (зона спостережень)  11.2918 гектарів,Третя зона округу санітарної охорони курорту (зона спостережень) 0.2718 гектарів</t>
  </si>
  <si>
    <t>Прибережна захисна смуга вздовж річок. навколо водойм та на островах 1.0318 гектарів, Третя зона округу санітарної охорони курорту (зона спостережень) 1.0318 гектарів,Третя зона округу санітарної охорони курорту (зона спостережень) 4.8736 гектарів</t>
  </si>
  <si>
    <t>Третя зона округу санітарної охорони курорту (зона спостережень) 5.4689 гектарів</t>
  </si>
  <si>
    <t>Третя зона округу санітарної охорони курорту (зона спостережень) 47.8384 гектарів, Охоронна зона навколо (вздовж) об'єкта енергетичної системи 0.5800 гектарів, Охоронна зона навколо (вздовж) об'єкта зв'язку 0.1793 гектарів,Охоронна зона навколо (вздовж) об'єкта зв'язку 0.0056 гектарів,Охоронна зона навколо (вздовж) об'єкта енергетичної системи 1.4916 гектарів</t>
  </si>
  <si>
    <t>Прибережна захисна смуга вздовж річок. навколо водойм та на островах  0.2453 гектарів, Охоронна зона навколо (вздовж) об'єкта енергетичної системи  1.5935 гектарів</t>
  </si>
  <si>
    <t>Прибережна захисна смуга вздовж річок. навколо водойм та на островах 0.6931 гектарів,  Прибережна захисна смуга вздовж річок. навколо водойм та на островах 0.2686 гектарів</t>
  </si>
  <si>
    <t>Третя зона округу санітарної охорони курорту (зона спостережень) 6.7790 гектарів</t>
  </si>
  <si>
    <t>Третя зона округу санітарної охорони курорту (зона спостережень)6.5061 гектарів</t>
  </si>
  <si>
    <t>Охоронна зона навколо (вздовж) об'єкта енергетичної системи 1.0710 гектарів</t>
  </si>
  <si>
    <t>Третя зона округу санітарної охорони курорту (зона спостережень) 10.3554 гектарів</t>
  </si>
  <si>
    <t>Третя зона округу санітарної охорони курорту (зона спостережень) 8.7524 гектарів</t>
  </si>
  <si>
    <t>Охоронна зона навколо (вздовж) об'єкта енергетичної системи  0.9884 гектарів</t>
  </si>
  <si>
    <t>Санітарно-захисна зона навколо об'єкта 2.0481 гектарів</t>
  </si>
  <si>
    <t>Охоронна зона навколо (вздовж) об'єкта енергетичної системи 0.4116 гектарів, Охоронна зона навколо (вздовж) об'єкта енергетичної системи 0.7185 гектарів, Охоронна зона навколо (вздовж) об'єкта енергетичної системи 0.3432 гектарів</t>
  </si>
  <si>
    <t>Охоронна зона навколо (вздовж) об'єкта транспорту 9.7165 гектарів</t>
  </si>
  <si>
    <t>Охоронна зона навколо (вздовж) об'єкта енергетичної системи 16.5245 гектарів</t>
  </si>
  <si>
    <t>Прибережна захисна смуга вздовж річок. навколо водойм та на островах 5.9402 гектарів</t>
  </si>
  <si>
    <t>Третя зона округу санітарної охорони курорту (зона спостережень) 39.5320 гектарів</t>
  </si>
  <si>
    <t>Третя зона округу санітарної охорони курорту (зона спостережень) 11.4680 гектарів</t>
  </si>
  <si>
    <t>Прибережна захисна смуга вздовж річок. навколо водойм та на островах 0.0455 гектарів</t>
  </si>
  <si>
    <t>Охоронна зона навколо (вздовж) об'єкта енергетичної системи 0.4297 гектарів, Охоронна зона навколо (вздовж) об'єкта енергетичної системи 0.0085 гектарів,Охоронна зона навколо (вздовж) об'єкта енергетичної системи  0.0025 гектарів, Охоронна зона навколо (вздовж) об'єкта енергетичної системи 0.0070 гектарів, Охоронна зона навколо (вздовж) об'єкта енергетичної системи 0.2648 гектарів, Охоронна зона навколо (вздовж) об'єкта енергетичної системи 0.0360 гектарів, Охоронна зона навколо (вздовж) об'єкта енергетичної системи  0.0008 гектарів</t>
  </si>
  <si>
    <t>Охоронна зона навколо (вздовж) об'єкта енергетичної системи 0.1661 гектарів</t>
  </si>
  <si>
    <t>Прибережна захисна смуга вздовж річок. навколо водойм та на островах 0.1300 гектарів, Прибережна захисна смуга вздовж річок. навколо водойм та на островах 0.0980 гектарів</t>
  </si>
  <si>
    <t>Прибережна захисна смуга вздовж річок. навколо водойм та на островах 0.3211 гектарів</t>
  </si>
  <si>
    <t>Охоронна зона навколо (вздовж) об'єкта енергетичної системи 0.1656 гектарів</t>
  </si>
  <si>
    <t>Охоронна зона навколо (вздовж) об'єкта енергетичної системи  1.7898 гектарів</t>
  </si>
  <si>
    <t>Охоронна зона навколо (вздовж) об'єкта енергетичної системи 4.8473 гектарів Охоронна зона навколо (вздовж) об'єкта енергетичної системи 0.4887 гектарів</t>
  </si>
  <si>
    <t>Охоронна зона навколо (вздовж) об'єкта енергетичної системи0.0795 гектарів</t>
  </si>
  <si>
    <t>Прибережна захисна смуга вздовж річок. навколо водойм та на островах 0.2046 гектарів</t>
  </si>
  <si>
    <t>Охоронна зона навколо (вздовж) об'єкта енергетичної системи  1.4777 гектарів</t>
  </si>
  <si>
    <t>Охоронна зона навколо (вздовж) об'єкта енергетичної системи 1.9371 гектарів</t>
  </si>
  <si>
    <t>Охоронна зона навколо (вздовж) об'єкта енергетичної системи 18.8746 гектарів</t>
  </si>
  <si>
    <t>Охоронна зона навколо (вздовж) об'єкта транспорту  11.7778 гектарів,Охоронна зона навколо (вздовж) об'єкта транспорту 0.1622 гектарів,Прибережна захисна смуга вздовж річок. навколо водойм та на островах 0.0169 гектарів, Прибережна захисна смуга вздовж річок. навколо водойм та на островах  0.0746 гектарів,Прибережна захисна смуга вздовж річок. навколо водойм та на островах 0.0133 гектарів,Прибережна захисна смуга вздовж річок. навколо водойм та на островах 0.0008 гектарів.</t>
  </si>
  <si>
    <t>Охоронна зона навколо (вздовж) об'єкта транспорту 10.9994 гектарів,Охоронна зона навколо (вздовж) об'єкта транспорту 0.6774 гектарів, Прибережна захисна смуга вздовж річок. навколо водойм та на островах 0.6774 гектарів, Охоронна зона навколо (вздовж) об'єкта енергетичної системи 3.3362 гектарів, Охоронна зона навколо (вздовж) об'єкта енергетичної системи 0.2077 гектарів</t>
  </si>
  <si>
    <t>Охоронна зона навколо (вздовж) об'єкта транспорту 21.4478 гектарів, Прибережна захисна смуга вздовж річок. навколо водойм та на островах 0.3606 гектарів</t>
  </si>
  <si>
    <t>Охоронна зона навколо (вздовж) об'єкта транспорту  12.2126 гектарів, Прибережна захисна смуга вздовж річок. навколо водойм та на островах  0.0600 гектарів</t>
  </si>
  <si>
    <t>Охоронна зона навколо (вздовж) об'єкта енергетичної системи 0.5872 гектарів</t>
  </si>
  <si>
    <t>Охоронна зона навколо (вздовж) об'єкта енергетичної системи 0.6654 гектарів</t>
  </si>
  <si>
    <t>Охоронна зона навколо (вздовж) об'єкта транспорту 4.5983 гектарів, Охоронна зона навколо (вздовж) об'єкта енергетичної системи  0.4679 гектарів, Охоронна зона навколо (вздовж) об'єкта транспорту 4.0384 гектарів, Охоронна зона навколо (вздовж) об'єкта енергетичної системи 0.4852 гектарів</t>
  </si>
  <si>
    <t>Охоронна зона навколо (вздовж) об'єкта транспорту  8.9610 гектарів, Охоронна зона навколо (вздовж) об'єкта енергетичної системи 0.7207 гектарів, Охоронна зона навколо (вздовж) об'єкта транспорту 0.7207 гектарів, Охоронна зона навколо (вздовж) об'єкта транспорту 3.7544 гектарів, Охоронна зона навколо (вздовж) об'єкта енергетичної системи 0.3913 гектарів</t>
  </si>
  <si>
    <t xml:space="preserve">Відомості про право власності / право постійного користування Гавура Микола Антонович </t>
  </si>
  <si>
    <t>Охоронна зона навколо (вздовж) об'єкта енергетичної системи  0.0566 гектарів, Охоронна зона навколо (вздовж) об'єкта енергетичної системи 0.0122 гектарів, Охоронна зона навколо (вздовж) об'єкта енергетичної системи 0.0353 гектарів, Охоронна зона навколо (вздовж) об'єкта енергетичної системи 0.0132 гектарів, Охоронна зона навколо (вздовж) об'єкта енергетичної системи 0.1816 гектарів,Охоронна зона навколо (вздовж) об'єкта енергетичної системи 0.3474 гектарів, Охоронна зона навколо (вздовж) об'єкта енергетичної системи 0.0914 гектарів, Охоронна зона навколо (вздовж) об'єкта енергетичної системи 0.1986 гектарів</t>
  </si>
  <si>
    <t>Прибережна захисна смуга вздовж річок. навколо водойм та на островах 2.6808 гектарів, Прибережна захисна смуга вздовж річок. навколо водойм та на островах 0.1241 гектарів</t>
  </si>
  <si>
    <t>Прибережна захисна смуга вздовж річок. навколо водойм та на островах  2.6990 гектарів</t>
  </si>
  <si>
    <t>Охоронна зона навколо (вздовж) об'єкта енергетичної системи 0.2499 гектарів</t>
  </si>
  <si>
    <t>Прибережна захисна смуга вздовж річок. навколо водойм та на островах  0.4363 гектарів</t>
  </si>
  <si>
    <t>Відомості про право власності / право постійного користування Сташко Василь Михайлович</t>
  </si>
  <si>
    <t>Прибережна захисна смуга вздовж річок. навколо водойм та на островах 0.0396 гектарів</t>
  </si>
  <si>
    <t>Охоронна зона навколо (вздовж) об'єкта енергетичної системи 0.5861 гектарів</t>
  </si>
  <si>
    <t>Охоронна зона навколо (вздовж) об'єкта енергетичної системи  2.7725 гектарів,  Охоронна зона навколо (вздовж) об'єкта енергетичної системи 3.6957 гектарів,Охоронна зона навколо (вздовж) об'єкта транспорту 0.2619 гектарів, Охоронна зона навколо (вздовж) об'єкта транспорту  0.0504 гектарів, Охоронна зона навколо (вздовж) об'єкта транспорту 0.0429 гектарів, Охоронна зона навколо (вздовж) об'єкта енергетичної системи 0.0429 гектарів, Охоронна зона навколо (вздовж) об'єкта транспорту 0.1775 гектарів, Охоронна зона навколо (вздовж) об'єкта енергетичної системи  0.1775 гектарів</t>
  </si>
  <si>
    <t>Охоронна зона навколо (вздовж) об'єкта енергетичної системи 0.2645 гектарів, Охоронна зона навколо (вздовж) об'єкта енергетичної системи 0.0053 гектарів, Охоронна зона навколо (вздовж) об'єкта енергетичної системи  0.0689 гектарів, Охоронна зона навколо (вздовж) об'єкта енергетичної системи 0.0492 гектарів, Охоронна зона навколо (вздовж) об'єкта енергетичної системи  0.1220 гектарів, Санітарно-захисна зона навколо об'єкта 2.9015 гектарів.</t>
  </si>
  <si>
    <t xml:space="preserve"> Санітарно-захисна зона навколо об'єкта  6.5810 гектарів, Охоронна зона навколо (вздовж) об'єкта енергетичної системи 0.6995 гектарів</t>
  </si>
  <si>
    <t xml:space="preserve"> Охоронна зона навколо (вздовж) об'єкта енергетичної системи  0.9790 гектарів</t>
  </si>
  <si>
    <t xml:space="preserve"> Охоронна зона навколо (вздовж) об'єкта енергетичної системи 0.7505 гектарів</t>
  </si>
  <si>
    <t>Санітарно-захисна зона навколо об'єкта 15.7690 гектарів</t>
  </si>
  <si>
    <t>Охоронна зона навколо (вздовж) об'єкта енергетичної системи 0.3253 гектарів</t>
  </si>
  <si>
    <t>Охоронна зона навколо (вздовж) об'єкта енергетичної системи 0.1999 гектарів</t>
  </si>
  <si>
    <t>Санітарно-захисна зона навколо об'єкта 8.4491 гектарів, Санітарно-захисна зона навколо об'єкта  0.3564 гектарів, Санітарно-захисна зона навколо об'єкта 0.2524 гектарів, Санітарно-захисна зона навколо об'єкта 0.1629 гектарів,  Санітарно-захисна зона навколо об'єкта 0.1545 гектарів,  Санітарно-захисна зона навколо об'єкта 0.1414 гектарів, Санітарно-захисна зона навколо об'єкта 0.1248 гектарів, Санітарно-захисна зона навколо об'єкта  0.1081 гектарів, Санітарно-захисна зона навколо об'єкта 0.0901 гектарів, Санітарно-захисна зона навколо об'єкта 0.0508 гектарів, Санітарно-захисна зона навколо об'єкта  0.0452 гектарів,Санітарно-захисна зона навколо об'єкта 0.0391 гектарів, Санітарно-захисна зона навколо об'єкта  0.0210 гектарів,  Санітарно-захисна зона навколо об'єкта 0.0096 гектарів, Санітарно-захисна зона навколо об'єкта 0.0092 гектарів, Санітарно-захисна зона навколо об'єкта 0.0045 гектарів, Санітарно-захисна зона навколо об'єкта  0.0043 гектарів</t>
  </si>
  <si>
    <t>Прибережна захисна смуга вздовж річок. навколо водойм та на островах 0.4873 гектарів</t>
  </si>
  <si>
    <t xml:space="preserve"> Санітарно-захисна зона навколо об'єкта 9.0812 гектарів, Охоронна зона навколо (вздовж) об'єкта енергетичної системи 1.0996 гектарів, Охоронна зона навколо (вздовж) об'єкта енергетичної системи 0.0132 гектарів</t>
  </si>
  <si>
    <t>Охоронна зона навколо (вздовж) об'єкта енергетичної системи 0.6903 гектарів, Охоронна зона навколо (вздовж) об'єкта енергетичної системи 0.1149 гектарів</t>
  </si>
  <si>
    <t>Третя зона округу санітарної охорони курорту (зона спостережень)  4.3452 гектарів</t>
  </si>
  <si>
    <t>Охоронна зона навколо (вздовж) об'єкта енергетичної системи 0.1791 гектарів</t>
  </si>
  <si>
    <t>Охоронна зона навколо (вздовж) об'єкта енергетичної системи  0.3124 гектарів</t>
  </si>
  <si>
    <t>Охоронна зона навколо (вздовж) об'єкта енергетичної системи  0.1933 гектарів</t>
  </si>
  <si>
    <t>Охоронна зона навколо об'єкта природно-заповідного фонду  7.1806 гектарів, Охоронна зона навколо (вздовж) об'єкта енергетичної системи 1.7051 гектарів</t>
  </si>
  <si>
    <r>
      <t> </t>
    </r>
    <r>
      <rPr>
        <sz val="11"/>
        <color rgb="FF333333"/>
        <rFont val="Times New Roman"/>
        <family val="1"/>
        <charset val="204"/>
      </rPr>
      <t>01.01 Для ведення товарного</t>
    </r>
  </si>
  <si>
    <r>
      <t> </t>
    </r>
    <r>
      <rPr>
        <sz val="11"/>
        <color rgb="FF333333"/>
        <rFont val="Times New Roman"/>
        <family val="1"/>
        <charset val="204"/>
      </rPr>
      <t>01.01 Для ведення товарного сільськогосподарського виробництва для ведення товарного сільськогосподарського виробництва</t>
    </r>
  </si>
  <si>
    <r>
      <t> </t>
    </r>
    <r>
      <rPr>
        <sz val="11"/>
        <color rgb="FF333333"/>
        <rFont val="Times New Roman"/>
        <family val="1"/>
        <charset val="204"/>
      </rPr>
      <t>01.02 Для ведення фермерського господарства Для ведення фермерського господарства</t>
    </r>
  </si>
  <si>
    <r>
      <t> </t>
    </r>
    <r>
      <rPr>
        <sz val="11"/>
        <color rgb="FF333333"/>
        <rFont val="Times New Roman"/>
        <family val="1"/>
        <charset val="204"/>
      </rPr>
      <t>01.02 Для ведення фермерського господарства для ведення фермерського господарства</t>
    </r>
  </si>
  <si>
    <r>
      <t> </t>
    </r>
    <r>
      <rPr>
        <sz val="11"/>
        <color rgb="FF333333"/>
        <rFont val="Times New Roman"/>
        <family val="1"/>
        <charset val="204"/>
      </rPr>
      <t>01.01 Для ведення товарного сільськогосподарського виробництва</t>
    </r>
  </si>
  <si>
    <r>
      <t> </t>
    </r>
    <r>
      <rPr>
        <sz val="11"/>
        <color rgb="FF333333"/>
        <rFont val="Times New Roman"/>
        <family val="1"/>
        <charset val="204"/>
      </rPr>
      <t>16.00 Землі запасу (земельні ділянки кожної категорії земель, які не надані у власність або користування громадянам чи юридичним особам) землі сільськогосподарського призначення</t>
    </r>
  </si>
  <si>
    <r>
      <t> </t>
    </r>
    <r>
      <rPr>
        <sz val="11"/>
        <color rgb="FF333333"/>
        <rFont val="Times New Roman"/>
        <family val="1"/>
        <charset val="204"/>
      </rPr>
      <t>01.01Для ведення товарного сільськогосподарського виробництва для ведення товарного</t>
    </r>
  </si>
  <si>
    <r>
      <t> </t>
    </r>
    <r>
      <rPr>
        <sz val="11"/>
        <color rgb="FF333333"/>
        <rFont val="Times New Roman"/>
        <family val="1"/>
        <charset val="204"/>
      </rPr>
      <t>18.00 Землі загального користування (землі будь-якої категорії, які використовуються як майдани, вулиці, проїзди, шляхи, громадські пасовища, сіножаті, набережні, пляжі, парки, зелені зони, сквери, бульвари, водні об'єкти загального користування, а також інші землі, якщо рішенням відповідного органу державної влади чи місцевого самоврядування їх віднесено до земель загального користування) громадські пасовища</t>
    </r>
  </si>
  <si>
    <r>
      <t> </t>
    </r>
    <r>
      <rPr>
        <sz val="11"/>
        <color rgb="FF333333"/>
        <rFont val="Times New Roman"/>
        <family val="1"/>
        <charset val="204"/>
      </rPr>
      <t>01.02 для ведення фермерського господарства</t>
    </r>
  </si>
  <si>
    <r>
      <t> </t>
    </r>
    <r>
      <rPr>
        <sz val="11"/>
        <color rgb="FF333333"/>
        <rFont val="Times New Roman"/>
        <family val="1"/>
        <charset val="204"/>
      </rPr>
      <t>01.01Для ведення товарного сільськогосподарського виробництва</t>
    </r>
  </si>
  <si>
    <r>
      <t> </t>
    </r>
    <r>
      <rPr>
        <sz val="11"/>
        <color rgb="FF333333"/>
        <rFont val="Times New Roman"/>
        <family val="1"/>
        <charset val="204"/>
      </rPr>
      <t>01.02 Для ведення фермерського господарства</t>
    </r>
  </si>
  <si>
    <r>
      <t> </t>
    </r>
    <r>
      <rPr>
        <sz val="11"/>
        <color rgb="FF333333"/>
        <rFont val="Times New Roman"/>
        <family val="1"/>
        <charset val="204"/>
      </rPr>
      <t>16.00 Землі запасу (земельні ділянки кожної категорії земель, які не надані у власність або користування громадянам чи юридичним особам)</t>
    </r>
  </si>
  <si>
    <r>
      <t> </t>
    </r>
    <r>
      <rPr>
        <sz val="11"/>
        <color rgb="FF333333"/>
        <rFont val="Times New Roman"/>
        <family val="1"/>
        <charset val="204"/>
      </rPr>
      <t>01.08 Для сінокосіння і випасання худоби</t>
    </r>
  </si>
  <si>
    <r>
      <t> </t>
    </r>
    <r>
      <rPr>
        <sz val="11"/>
        <color rgb="FF333333"/>
        <rFont val="Times New Roman"/>
        <family val="1"/>
        <charset val="204"/>
      </rPr>
      <t>01.02для ведення фермерського господарства</t>
    </r>
  </si>
  <si>
    <t>Прибережна захисна смуга вздовж річок. навколо водойм та на островах Площа земельної ділянки (її частини), 3.1569 гектарів, Прибережна захисна смуга вздовж річок. навколо водойм та на островах  0.1207 гектарів,Охоронна зона навколо (вздовж) об'єкта енергетичної системи 0.1207 гектарів,Охоронна зона навколо (вздовж) об'єкта енергетичної системи  0.0666 гектарів</t>
  </si>
  <si>
    <t>Людмила ПАЛАМАРЧУК</t>
  </si>
  <si>
    <t>Начальник відділу                                                                                                                     Людмила ПАЛАМАРЧУК</t>
  </si>
  <si>
    <t>Хмільницький район  Вінницька область Великомитницька сільська рада</t>
  </si>
  <si>
    <t>0524880600:08:002:0417</t>
  </si>
  <si>
    <t>0524880600:08:001:0345</t>
  </si>
  <si>
    <t>Хмільницький район  Вінницька область Великоострожоцька сільська рада</t>
  </si>
  <si>
    <t>0524880900:02:002:0170</t>
  </si>
  <si>
    <t>Хмільницький район  Вінницька область Кривошиївська сільська рада</t>
  </si>
  <si>
    <t>0524882900:04:002:0224</t>
  </si>
  <si>
    <t>0524882900:04:002:0210</t>
  </si>
  <si>
    <t>0524882900:04:002:0209</t>
  </si>
  <si>
    <t>Хмільницький район  Вінницька область Кустовецька сільська рада</t>
  </si>
  <si>
    <t>0524883500:05:001:0228</t>
  </si>
  <si>
    <t>Хмільницький район  Вінницька область Лозівська сільська рада</t>
  </si>
  <si>
    <t>0524884500:03:002:0223</t>
  </si>
  <si>
    <t>Хмільницький район  Вінницька область Липятинська сільська рада</t>
  </si>
  <si>
    <t>0524884000:05:001:0170</t>
  </si>
  <si>
    <t>0524884000:05:002:0779</t>
  </si>
  <si>
    <t>Хмільницький район  Вінницька область Мркушівська сільська рада</t>
  </si>
  <si>
    <t>0524884800:03:002:0386</t>
  </si>
  <si>
    <t>01.01 Для ведення товарного сільськогосподарського виробництва для ведення товарного сільськогосподарського виробництва</t>
  </si>
  <si>
    <t>Хмільницький район  Вінницька область Порицька сільська рада</t>
  </si>
  <si>
    <t>Хмільницький район  Вінницька область Пустовійтівська сільська рада</t>
  </si>
  <si>
    <t>0524885600:02:000:0658</t>
  </si>
  <si>
    <t>0524885800:05:000:0377</t>
  </si>
  <si>
    <t>0524885800:03:002:0427</t>
  </si>
  <si>
    <t>16.00 Землі запасу (земельні ділянки кожної категорії земель, які не надані у власність або користування громадянам чи юридичним особам) землі запасу(земельні ділянки кожної категорії земель, які не надані у власність або користування громадянам чи юридичним особа</t>
  </si>
  <si>
    <t>6.00 Землі запасу (земельні ділянки кожної категорії земель, які не надані у власність або користування громадянам чи юридичним особам) землі запасу(земельні ділянки кожної категорії земель, які не надані у власність або користування громадянам чи юридичним особам</t>
  </si>
  <si>
    <t>0524887400:02:002:0178</t>
  </si>
  <si>
    <t>0524887400:07:001:0424</t>
  </si>
  <si>
    <t>0524887800:02:002:0258</t>
  </si>
  <si>
    <t>0524887800:02:003:0074</t>
  </si>
  <si>
    <t>Перелік земельних ділянок сільськогосподарського призначення державної власності, які плануються для передачі у комунальну власність органам місцевого самоврядування після проведення земельних торгів або після визнання повторних торгів такими, що не відбулися, або після анулювання результатів повторних торгів
на території  Хмільницького району Вінницької області</t>
  </si>
  <si>
    <t>Третя зона округу санітарної охорони курорту (зона спостережень) 36.5691 гектарів, Прибережна захисна смуга вздовж річок. навколо водойм та на островах 0.6984 гектарів, Третя зона округу санітарної охорони курорту (зона спостережень) 0.6984 гектарів</t>
  </si>
  <si>
    <t>Третя зона округу санітарної охорони курорту (зона спостережень) 11.5170 гектарів, Охоронна зона навколо (вздовж) об'єкта енергетичної системи 1.1624 гектарів, Третій пояс зони санітарної охорони джерел та об'єктів централізованого питного водопостачання (спостереження)  1.1624 гектарів</t>
  </si>
  <si>
    <t>Прибережна захисна смуга вздовж річок. навколо водойм та на островах 3.2065 гектарів</t>
  </si>
  <si>
    <t>Прибережна захисна смуга вздовж річок. навколо водойм та на островах 4.4736 гектарів, Прибережна захисна смуга вздовж річок. навколо водойм та на островах 0.1712 гектарів</t>
  </si>
  <si>
    <t>Охоронна зона навколо (вздовж) об'єкта енергетичної системи 0.8514 гектарів, Прибережна захисна смуга вздовж річок. навколо водойм та на островах 1.5566 гектарів</t>
  </si>
  <si>
    <t>Прибережна захисна смуга вздовж річок. навколо водойм та на островах 0.0381 гектарів, Прибережна захисна смуга вздовж річок. навколо водойм та на островах 0.1960 гектарів</t>
  </si>
  <si>
    <t>Прибережна захисна смуга вздовж річок. навколо водойм та на островах  4.1396 гектарів, Прибережна захисна смуга вздовж річок. навколо водойм та на островах 0.4174 гектарів</t>
  </si>
  <si>
    <t>Прибережна захисна смуга вздовж річок. навколо водойм та на островах 0.0620 гектарів</t>
  </si>
  <si>
    <t>Охоронна зона навколо (вздовж) об'єкта енергетичної системи 0.7568 гектарів</t>
  </si>
  <si>
    <t>Перебуває в оренді Дата державної реєстрації речового права  18.04.2018 р по 01.11.2055 р</t>
  </si>
  <si>
    <r>
      <t>0524887800:02:003:0089</t>
    </r>
    <r>
      <rPr>
        <sz val="11"/>
        <rFont val="Times New Roman"/>
        <family val="1"/>
        <charset val="204"/>
      </rPr>
      <t xml:space="preserve"> </t>
    </r>
  </si>
  <si>
    <t xml:space="preserve">Перелік земельних ділянок сільськогосподарського призначення державної власності, які плануються для передачі у комунальну власність органам місцевого самоврядування після спливу шести місяців з дня надання дозволу на розроблення проектів землеустрою щодо відведення земельних ділянок на території Хмільницького району Вінницької області
</t>
  </si>
  <si>
    <t> 16.00 Землі запасу (земельні ділянки кожної категорії земель, які не надані у власність або користування громадянам чи юридичним особам) землі запасу(земельні ділянки кожної категорії земель, які не надані у власність або користування громадян чи юридичним особам</t>
  </si>
  <si>
    <t>Начальник відділу                                                         Людмила ПАЛАМАРЧУК</t>
  </si>
  <si>
    <t xml:space="preserve">Всього по сільській раді </t>
  </si>
  <si>
    <t xml:space="preserve">Всього по району </t>
  </si>
  <si>
    <t>Всього по району                23</t>
  </si>
  <si>
    <t xml:space="preserve"> гр Сивак Микола Дмитрович, Дата державної реєстрації речового права 07.04.2016 року Строк дії речового на 7 років</t>
  </si>
  <si>
    <t xml:space="preserve">  Товариство з обмеженою відповідальністю сільськогосподарське підприємство "НІБУЛОН", Дата державної реєстрації речового права 23.07.2015 року Строк дії речового 22.06.2055</t>
  </si>
  <si>
    <t xml:space="preserve"> Товариство з обмеженою відповідальністю сільськогосподарське підприємство «НІБУЛОН» Дата державної реєстрації речового права 07.04.2016 року Строк дії речового на 7 років</t>
  </si>
  <si>
    <t xml:space="preserve"> гр Сивак Микола Дмитрович  Дата державної реєстрації речового права 15.06.2016 року </t>
  </si>
  <si>
    <t xml:space="preserve">  гр Сивак Микола Дмитрович Дата державної реєстрації речового права 15.06.2016 року </t>
  </si>
  <si>
    <t xml:space="preserve"> гр Ткачук Сергій Геннадійович  Дата державної реєстрації речового права 26.11.2015 року Строк дії речового до  28.09.2040  р.</t>
  </si>
  <si>
    <t xml:space="preserve">  Товариство з обмеженою відповідальністю сільськогосподарське підприємство "НІБУЛОН" Дата державної реєстрації речового прав а19.05.2015 року Строк дії речового до  22.06.2055.  р.</t>
  </si>
  <si>
    <t xml:space="preserve">  Приватне Підприємство ПРОМБІЗНЕСАГРО-М Дата державної реєстрації речового права 02.08.2010 на  49 р.</t>
  </si>
  <si>
    <t xml:space="preserve"> гр Мельник Олександр Володимирович  Дата державної реєстрації речового права 16.12.2015 на  25 р.</t>
  </si>
  <si>
    <t xml:space="preserve"> Сільськогосподарський кооператив "Кушелівський"  Дата державної реєстрації речового права  25.07.2012 до 01.10.2021 р.</t>
  </si>
  <si>
    <t xml:space="preserve"> гр Чабанюк Ярослав Васильович Дата державної реєстрації речового права  16.01.2006 на 49 р.</t>
  </si>
  <si>
    <t xml:space="preserve"> Приватне акціонерне товариство "ЗЕРНОПРОДУКТ МХП"  Дата державної реєстрації речового права 25.03.2014  до 30.07.2035 р.</t>
  </si>
  <si>
    <t xml:space="preserve"> Приватне акціонерне товариство "ЗЕРНОПРОДУКТ МХП" Дата державної реєстрації речового права 24.03.2014  до 30.07.2035 р.</t>
  </si>
  <si>
    <t xml:space="preserve">  Приватне акціонерне товариство "ЗЕРНОПРОДУКТ МХП" Дата державної реєстрації речового права 24.03.2014  до 30.07.2035 р.</t>
  </si>
  <si>
    <t xml:space="preserve">  ФОП Панасюк Олена Василівна Дата державної реєстрації речового права на 10 р.</t>
  </si>
  <si>
    <t xml:space="preserve"> гр  Рижук Олександр Миколайович Дата державної реєстрації речового права 31.05.2017  до 04.05.2024  р.</t>
  </si>
  <si>
    <t xml:space="preserve"> Фермерське господарство "ЗЛАГОДА" Дата державної реєстрації речового права 01.12.2015 на 7 р.</t>
  </si>
  <si>
    <t xml:space="preserve"> Фермерське господарство "ШАГЕН" Дата державної реєстрації речового права 15.09.2014  на 25  р.</t>
  </si>
  <si>
    <t xml:space="preserve"> Фермерське господарство "ЗЛАГОДА" Дата державної реєстрації речового права 01.12.2015  на 7  р.</t>
  </si>
  <si>
    <t xml:space="preserve"> гр Кулик Петро Петрович Дата державної реєстрації речового права 12.05.2020 р.</t>
  </si>
  <si>
    <t xml:space="preserve"> гр Кулик Наталія Миколаївна Дата державної реєстрації речового права 12.05.2020 р.</t>
  </si>
  <si>
    <t xml:space="preserve"> Фермерське господарство "ШАГЕН" Дата державної реєстрації речового права 23.05.2017 р до 30.11.2024</t>
  </si>
  <si>
    <t xml:space="preserve">  гр  Бойко Сергій ПетровичДата державної реєстрації речового права 22.04.2019 р.</t>
  </si>
  <si>
    <t>ФОП Кулик Олександр Васильович  Дата державної реєстрації речового права на 5 р.</t>
  </si>
  <si>
    <t xml:space="preserve"> гр Синицький Анатолій Леонідович Дата державної реєстрації речового права  31.01.2008 р.на 49 р.</t>
  </si>
  <si>
    <t xml:space="preserve">  гр Синицький Анатолій Леонідович Дата державної реєстрації речового права  22.01.2019 р</t>
  </si>
  <si>
    <t xml:space="preserve"> ТОВ "Фенікс, К" Дата державної реєстрації речового права  30.01.2008 на 49 р.</t>
  </si>
  <si>
    <t xml:space="preserve">  Товариство з обмеженою відповідальністю фірма "Поділля" Дата державної реєстрації речового права  05.07.2012 до 15.09.2060 року</t>
  </si>
  <si>
    <t xml:space="preserve">  ТОВ "Укрмінерал" Дата державної реєстрації речового права  14.11.2007 на 49 р.</t>
  </si>
  <si>
    <t xml:space="preserve"> Фермерське господарство "ХОТТЕЙ"  Дата державної реєстрації речового права  21.03.2014 до 20.12.2031 р.</t>
  </si>
  <si>
    <t xml:space="preserve"> гр Юрчишина Ольга Дмитрівна  Дата державної реєстрації речового права 11.11.2010 на 49 р.</t>
  </si>
  <si>
    <t xml:space="preserve">  гр Юрчишина Ольга Дмитрівна Дата державної реєстрації речового права 24.02.2016 р. на 7 р</t>
  </si>
  <si>
    <t xml:space="preserve">  Фермерське господарство "ВіВад" Дата державної реєстрації речового права 02.03.2015 р. Договір укладено ( поновлено) на 49 ( сорок дев'ять) років з 27.09.2012 року </t>
  </si>
  <si>
    <t xml:space="preserve"> Товариство з обмеженою відповідальністю "УКРАЇНА" Дата державної реєстрації речового права 12.04.2017 р. до 29.10.2023 р</t>
  </si>
  <si>
    <t xml:space="preserve"> Товариство з обмеженою відповідальністю "УКРАЇНА " Дата державної реєстрації речового права 29.01.2015 р. до 12.01.2022 р</t>
  </si>
  <si>
    <t xml:space="preserve"> Приватне акціонерне товариство "Зернопродукт МХП" Дата державної реєстрації речового права 29.01.2015 р. до 12.01.2022 р</t>
  </si>
  <si>
    <t xml:space="preserve">  гр Шинкарук Віктор Григорович Дата державної реєстрації речового права 25.07.2014 на 7 р.</t>
  </si>
  <si>
    <t xml:space="preserve"> гр Давискиба Микола Андрійович Дата державної реєстрації речового права  21.02.2018 на 15 р.</t>
  </si>
  <si>
    <t xml:space="preserve">  ПрАТ "Зернопродукт МХП" Дата державної реєстрації речового права  08.06.2012 на 13 р.</t>
  </si>
  <si>
    <t xml:space="preserve"> гр Балахмей Іван Миколайович  Дата державної реєстрації речового права   13.09.2013р. до  30.09.2024 р.</t>
  </si>
  <si>
    <t xml:space="preserve">  Товариство з обмеженою відповідальністю "Ступник-Агро" Дата державної реєстрації речового права    26.11.2014 р на 7 р</t>
  </si>
  <si>
    <t xml:space="preserve"> Товариство з обмеженою відповідальністю "Ступник-Агро" Дата державної реєстрації речового права    26.11.2014 р на 7 р</t>
  </si>
  <si>
    <t xml:space="preserve"> Товариство з обмеженою відповідальністю "Щедра нива " Дата державної реєстрації речового права   24.12.2014 р до  01.11.2025 р.</t>
  </si>
  <si>
    <t xml:space="preserve"> Товариство з обмеженою відповідальністю «Ступник-агро» Дата державної реєстрації речового права 05.02.2019 р на 7 р.</t>
  </si>
  <si>
    <t xml:space="preserve"> гр Стахов'як Юрій Вікторович Дата державної реєстрації речового права 31.03.2016 р до 20.01.2023 р</t>
  </si>
  <si>
    <t xml:space="preserve">  Товариство з обмеженою відповідальністю "Щедра нива " Дата державної реєстрації речового права  25.12.2014 р до 01.11.2026  р</t>
  </si>
  <si>
    <t xml:space="preserve"> Товариство з обмеженою відповідальністю "Щедра нива " Дата державної реєстрації речового права     24.12.2014 р.</t>
  </si>
  <si>
    <t xml:space="preserve">  ФЕРМЕРСЬКЕ ГОСПОДАРСТВО "ВЕЛЕС АРС" Дата державної реєстрації речового права 23.10.2019</t>
  </si>
  <si>
    <t xml:space="preserve"> гр Гончаренко Віталій Олександрович Дата державної реєстрації речового права  03.11.2014 р на 7 р.</t>
  </si>
  <si>
    <t xml:space="preserve">  гр Гончаренко Віталій Олександрович Дата державної реєстрації речового права  03.11.2014 р на 7 р.</t>
  </si>
  <si>
    <t xml:space="preserve"> ФЕРМЕРСЬКЕ ГОСПОДАРСТВО "ВЕЛЕС АРС"  Дата державної реєстрації речового права 23.10.2019</t>
  </si>
  <si>
    <t xml:space="preserve"> гр Ковальчук Галина Андріївна  Дата державної реєстрації речового права  05.07.2018 р до 15.06.2031 р.</t>
  </si>
  <si>
    <t xml:space="preserve"> гр Ковальчук Галина Андріївна  Дата державної реєстрації речового права  11.12.2017 р до 28.07.2037 р.</t>
  </si>
  <si>
    <t xml:space="preserve">  гр Ковальчук Галина Андріївна Дата державної реєстрації речового права  11.12.2017 р до 28.07.2037 р.</t>
  </si>
  <si>
    <t xml:space="preserve">  гр Стороха Тетяна Василівна Дата державної реєстрації речового права  04.06.2014 р на 7 р.</t>
  </si>
  <si>
    <t xml:space="preserve"> гр  Мельник Руслан Олександрович  Дата державної реєстрації речового права  15.03.2007 р до до 15 липня 2031 року</t>
  </si>
  <si>
    <t xml:space="preserve"> гр Звірков Олег Євгенійович Дата державної реєстрації речового права  11.06.2014</t>
  </si>
  <si>
    <t xml:space="preserve"> гр  Звірков Олег Євгенійович Дата державної реєстрації речового права  11.06.2015</t>
  </si>
  <si>
    <t xml:space="preserve"> гр  Мельник Руслан Олександрович  Дата державної реєстрації речового права 15.03.2007 р до 15 липня 2031 року</t>
  </si>
  <si>
    <t xml:space="preserve"> гр Ковальчук Галина Андріївна Дата державної реєстрації речового права  11.12.2017 р до 28.07.2037 р.</t>
  </si>
  <si>
    <t xml:space="preserve"> гр Семенюк Юрій Васильович  Дата державної реєстрації речового права  03.04.2012 р до 01.01.2061 року</t>
  </si>
  <si>
    <t xml:space="preserve"> Приватне сільськогосподарське підприємство "Хмільник Ризорт" Дата державної реєстрації речового права 10.04.2008 р на 49 р.</t>
  </si>
  <si>
    <t xml:space="preserve">  гр Друзь Олександр Олександрович Дата державної реєстрації речового права 03.04.2014 р на 7 р</t>
  </si>
  <si>
    <t xml:space="preserve">  гр  Друзь Олександр Олександрович Дата державної реєстрації речового права 03.04.2014 р на 7 р</t>
  </si>
  <si>
    <t xml:space="preserve">  гр  Друзь Олександр Олександрович  Дата державної реєстрації речового права 17.06.2015 р на 7 р</t>
  </si>
  <si>
    <t xml:space="preserve"> гр Човган Олександр Олександрович Дата державної реєстрації речового права 16.01.2018 р до 12.12.2024 р</t>
  </si>
  <si>
    <t xml:space="preserve"> гр Ткачук Олександр Анатолійович Дата державної реєстрації речового права 08.09.2017 р до 31.10.2023 р</t>
  </si>
  <si>
    <t xml:space="preserve"> ПРИВАТНЕ АКЦІОНЕРНЕ ТОВАРИСТВО "ЗЕРНОПРОДУКТ МХП" Дата державної реєстрації речового права  17.02.2014</t>
  </si>
  <si>
    <t xml:space="preserve">  ПРИВАТНЕ АКЦІОНЕРНЕ ТОВАРИСТВО "ЗЕРНОПРОДУКТ МХП Дата державної реєстрації речового права  15.07.2016 р до 23.06.2023 р.</t>
  </si>
  <si>
    <t xml:space="preserve"> ПРИВАТНЕ АКЦІОНЕРНЕ ТОВАРИСТВО "ЗЕРНОПРОДУКТ МХП Дата державної реєстрації речового права  15.07.2016 р до 23.06.2023 р.</t>
  </si>
  <si>
    <t xml:space="preserve"> ПРИВАТНЕ АКЦІОНЕРНЕ ТОВАРИСТВО "ЗЕРНОПРОДУКТ МХП  Дата державної реєстрації речового права  17.02.2014</t>
  </si>
  <si>
    <t xml:space="preserve"> Фермерське господарство "ШАГЕН" Дата державної реєстрації речового права  15.09.2014 р на 20 р.</t>
  </si>
  <si>
    <t xml:space="preserve"> Приватне акціонерне товариство "ЗЕРНОПРОДУКТ МХП" Дата державної реєстрації речового права  15.07.2016 р до 23.06.2023 р.</t>
  </si>
  <si>
    <t xml:space="preserve"> Приватне акціонерне товариство "ЗЕРНОПРОДУКТ МХП" Дата державної реєстрації речового права  13.12.2016 р до 30.10.2023 р.</t>
  </si>
  <si>
    <t xml:space="preserve"> Приватне акціонерне товариство "Уланівський Агромаш " Дата державної реєстрації речового права  24.07.2019 р </t>
  </si>
  <si>
    <t xml:space="preserve"> Фермерське господарство "СОМ" Дата державної реєстрації речового права  28.11.2011  р на 15 р.</t>
  </si>
  <si>
    <t xml:space="preserve"> гр Гавлович Валентина Василівна  Дата державної реєстрації речового права  28.11.2011  р на 15 р.</t>
  </si>
  <si>
    <t xml:space="preserve">  гр Гавлович Валентина Василівна Дата державної реєстрації речового права  22.11.2011  р на 49 р.</t>
  </si>
  <si>
    <t xml:space="preserve"> гр Крученюк Олександр Васильович Дата державної реєстрації речового права  13.12.2016  р на7  р.</t>
  </si>
  <si>
    <t xml:space="preserve"> гр Крученюк Олександр Васильович  Дата державної реєстрації речового права  13.12.2016  р на7  р.</t>
  </si>
  <si>
    <t xml:space="preserve"> ТОВ "Хмільницьке" Дата державної реєстрації речового права 28.07.2016 Договір укладено на 25 (двадцять п'ять) років з 03.07.2011 року. Дата закінчення терміну договору 03.07.2036 року.</t>
  </si>
  <si>
    <t xml:space="preserve"> ТОВАРИСТВО З ОБМЕЖЕНОЮ ВІДПОВІДАЛЬНІСТЮ "ХМІЛЬНИЦЬКЕ" Дата державної реєстрації речового права 13.06.2016 р до  23.02.2023 р</t>
  </si>
  <si>
    <t xml:space="preserve"> гр Гончаренко Олександр Віталійович Дата державної реєстрації речового права 26.07.2006 р на 5 років</t>
  </si>
  <si>
    <t xml:space="preserve">  гр Гончаренко Олександр Віталійович Дата державної реєстрації речового права 26.07.2006 р на 5 років</t>
  </si>
  <si>
    <t xml:space="preserve">  ТОВАРИСТВО З ОБМЕЖЕНОЮ ВІДПОВІДАЛЬНІСТЮ "ХМІЛЬНИЦЬКЕ" Дата державної реєстрації речового права 07.07.2020 р.</t>
  </si>
  <si>
    <t xml:space="preserve">  гр Ясінська Ольга Григорівна Дата державної реєстрації речового права 25.05.2020 р.</t>
  </si>
  <si>
    <t xml:space="preserve"> Приватне акціонерне товариство "ЗЕРНОПРОДУКТ МХП" Дата державної реєстрації речового права 28.12.2019 р.по 06.08.2026 р</t>
  </si>
  <si>
    <t xml:space="preserve"> гр Ясінська Ольга Григорівна Дата державної реєстрації речового права 26.05.2020 р.</t>
  </si>
  <si>
    <t xml:space="preserve">   СФГ "Промінь-2" Дата державної реєстрації речового права 15.11.2010 р на 5 р.</t>
  </si>
  <si>
    <t xml:space="preserve">  Фермерське господарство "МАГ" Дата державної реєстрації речового права  10.12.2014  р.по 01.09.2053 р.</t>
  </si>
  <si>
    <t xml:space="preserve">  гр Панчук Володимир Ростиславович Дата державної реєстрації речового права  11.05.2017  р.по 12.04.2024 р.</t>
  </si>
  <si>
    <t xml:space="preserve"> Фермерське господарство "СОМ" Дата державної реєстрації речового права 11.07.2015 р по 25.04.2025</t>
  </si>
  <si>
    <t xml:space="preserve"> ФГ "СОМ" Дата державної реєстрації речового права 28.11.2011 р на 11 р.</t>
  </si>
  <si>
    <t xml:space="preserve"> гр Гавура Петро Михайлович Дата державної реєстрації речового права  27.03.2019 р.</t>
  </si>
  <si>
    <t xml:space="preserve">  гр Бистрик Микола Петрович Дата державної реєстрації речового права  13.01.2020 р.</t>
  </si>
  <si>
    <t xml:space="preserve"> гр Валюк Юрій Васильович Дата державної реєстрації речового права   05.01.2005 р на 49 р</t>
  </si>
  <si>
    <t xml:space="preserve"> ТОВ "ПОДІЛЛЯ АГРОІНВЕСТ" Дата державної реєстрації речового права   14.11.2012  р на 49 р</t>
  </si>
  <si>
    <t xml:space="preserve"> гр Гуцал Микола Станіславович  Дата державної реєстрації речового права   12.12.2011 р до 01 жовтня 2056 року</t>
  </si>
  <si>
    <t xml:space="preserve"> гр Костецький Олександр Вацлавович Дата державної реєстрації речового права    07.06.2017 р по 23.06.2024</t>
  </si>
  <si>
    <t xml:space="preserve">  ТОВАРИСТВО З ОБМЕЖЕНОЮ ВІДПОВІДАЛЬНІСТЮ "ХМІЛЬНИЦЬКЕ" Дата державної реєстрації речового права  19.10.2017 р по 04.09.2024</t>
  </si>
  <si>
    <t xml:space="preserve"> Спілка приватних сільськогосподарських товаровиробників "Колос" Дата державної реєстрації речового права  06.02.2018 р по 12.10.2025 р</t>
  </si>
  <si>
    <t xml:space="preserve">  Спілка приватних сільськогосподарських товаровиробників "Колос" Дата державної реєстрації речового права  06.02.2015 р по  01.06.2016 р</t>
  </si>
  <si>
    <t xml:space="preserve">  Товариство з обмеженою відповідальністю "КОЛОС-ПОДІЛЛЯ" Дата державної реєстрації речового права   02.10.2019  на 7 р.</t>
  </si>
  <si>
    <t xml:space="preserve"> Агропромислове науково-виробниче підприємство "Візит" Дата державної реєстрації речового права   02.04.2020 р</t>
  </si>
  <si>
    <t xml:space="preserve">  ФЕРМЕРСЬКЕ ГОСПОДАРСТВО "ШАКУЛИ" Дата державної реєстрації речового права   05.10.2016 р. по 30.06.2023 р</t>
  </si>
  <si>
    <t xml:space="preserve"> Фермерське господарство "Поплавського" Дата державної реєстрації речового права  08.08.2016 р на 7 р.</t>
  </si>
  <si>
    <t xml:space="preserve"> гр Курілець Іван Юрійович  Дата державної реєстрації речового права  19.01.2017 р по 28.12.2023 р</t>
  </si>
  <si>
    <t xml:space="preserve">  гр Степанюк Микола Петрович Дата державної реєстрації речового права 09.07.2012 р  до 01.01.2020 року</t>
  </si>
  <si>
    <t xml:space="preserve"> гр Звірков Олег Євгенійович  Дата державної реєстрації речового права  11.06.2014 р</t>
  </si>
  <si>
    <t xml:space="preserve">  гр  Звірков Олег Євгенійович Дата державної реєстрації речового права   11.06.2014  р</t>
  </si>
  <si>
    <t xml:space="preserve"> Товариство з обмеженою відповідальністю сільськогосподарське підприємство "НІБУЛОН" Дата державної реєстрації речового права   19.05.2015 р по 01.11.2055 р</t>
  </si>
  <si>
    <t xml:space="preserve"> ТОВ-СП "Нубілон" Дата державної реєстрації речового права   на 49 р</t>
  </si>
  <si>
    <t xml:space="preserve"> Товариство з обмеженою відповідальністю сільськогосподарське підприємство "НІБУЛОН" Дата державної реєстрації речового права    20.06.2013 р по  08.11.2054 р</t>
  </si>
  <si>
    <t xml:space="preserve">  гр Гуменюк Леонід Григорович Дата державної реєстрації речового права    26.12.2012 р до 1 січня 2059 року</t>
  </si>
  <si>
    <t xml:space="preserve"> ТОВ "Укрмінерал" Дата державної реєстрації речового права     27.09.2007 р на 49 р.</t>
  </si>
  <si>
    <t xml:space="preserve"> гр  Яремчук Дмитро Вікторович Дата державної реєстрації речового права  23.10.2014 р.</t>
  </si>
  <si>
    <t xml:space="preserve"> гр Яремчук Дмитро Вікторович Дата державної реєстрації речового права  27.12.2013 р</t>
  </si>
  <si>
    <t>0524884500:03:002:0168</t>
  </si>
  <si>
    <t>0524884500:03:002:0169</t>
  </si>
  <si>
    <t>Вінницька область Хмільницький район Лозівська сільська рада</t>
  </si>
  <si>
    <t>0524883300:04:002:0212</t>
  </si>
  <si>
    <t>Вінницька область Хмільницький район Крижанівська сільська рада</t>
  </si>
  <si>
    <t>наказ ГУ від 25.09.2019 №393</t>
  </si>
  <si>
    <t>Наказ ГУ від 01.07.2020 №62/99-20-Т</t>
  </si>
  <si>
    <t>31-2-31</t>
  </si>
  <si>
    <t>в тому числі</t>
  </si>
  <si>
    <t>перебувать у користувані</t>
  </si>
  <si>
    <t>вільні земельні ділянки</t>
  </si>
  <si>
    <t>перебувають у користувані</t>
  </si>
  <si>
    <t>0524880300:04:001:0414</t>
  </si>
  <si>
    <t>0524880300:04:002:0442</t>
  </si>
  <si>
    <t>0524880300:04:002:0419</t>
  </si>
  <si>
    <t>0524880300:04:002:0395</t>
  </si>
  <si>
    <t>0524880300:04:002:0440</t>
  </si>
  <si>
    <t>Товариство з обмеженою відповідальністю сільськогосподарське підприємство "НІБУЛОН"Дата державної реєстрації речового прав 10.08.2013 року Строк дії речового до  01.11.2056</t>
  </si>
  <si>
    <t xml:space="preserve">Охоронна зона навколо (вздовж) об'єкта енергетичної системи 2.3785 гектарів,Охоронна зона навколо (вздовж) об'єкта енергетичної системи0.0328 гектарів </t>
  </si>
  <si>
    <t>Третя зона округу санітарної охорони курорту (зона спостережень) 8.0302 гектарів</t>
  </si>
  <si>
    <t>Третя зона округу санітарної охорони курорту (зона спостережень) 10.4657 гектарів</t>
  </si>
  <si>
    <t>Сивак Микола Дмитрович 10.06.2016 на 7 р.</t>
  </si>
  <si>
    <t>Товариство з обмеженою відповідальністю сільськогосподарське підприємство «НІБУЛОН» 14.01.2019 на 7 р.</t>
  </si>
  <si>
    <t>0524880600:08:001:0379</t>
  </si>
  <si>
    <t>0524880600:08:001:0380</t>
  </si>
  <si>
    <t>0524880600:08:004:0213</t>
  </si>
  <si>
    <t>0524880600:08:004:0211</t>
  </si>
  <si>
    <t>0524880600:08:004:0214</t>
  </si>
  <si>
    <t>0524880600:08:004:0210</t>
  </si>
  <si>
    <t>0524881200:04:002:0170</t>
  </si>
  <si>
    <t>Третя зона округу санітарної охорони курорту (зона спостережень) 4.6209 гектарів</t>
  </si>
  <si>
    <t>Третя зона округу санітарної охорони курорту (зона спостережень) 5.5945 гектарів</t>
  </si>
  <si>
    <t>Приватне акціонерне товариство "ЗЕРНОПРОДУКТ МХП" 28.05.2016 до 17.05.2023</t>
  </si>
  <si>
    <t>Охоронна зона навколо (вздовж) об'єкта енергетичної системи 0.6150 гектарів, Охоронна зона навколо (вздовж) об'єкта енергетичної системи 0.0736 гектарів</t>
  </si>
  <si>
    <t>0524882900:04:002:0207</t>
  </si>
  <si>
    <t>0524883300:04:001:0307</t>
  </si>
  <si>
    <t>0524883100:04:001:0152</t>
  </si>
  <si>
    <t>0524883100:02:001:0142</t>
  </si>
  <si>
    <t>0524883100:06:001:0135</t>
  </si>
  <si>
    <t>0524883100:06:002:0216</t>
  </si>
  <si>
    <t>0524883100:06:001:0111</t>
  </si>
  <si>
    <t>0524883100:06:001:0116</t>
  </si>
  <si>
    <t>0524883100:02:001:0247</t>
  </si>
  <si>
    <t>01.02Для ведення селянського (фермерського) господарства</t>
  </si>
  <si>
    <t>Кравчук Костянтин Миколайович 22.04.2019 р</t>
  </si>
  <si>
    <t>Товариство з обмеженою відповідальністю "Ступник-Агро" 26.11.2014 на 7 р.</t>
  </si>
  <si>
    <t>Товариство з обмеженою відповідальністю "Щедра нива " 24.12.2014 до 01.11.2025</t>
  </si>
  <si>
    <t>Стахов'як Юрій Вікторович 31.03.2016 до 20.01.2023</t>
  </si>
  <si>
    <t>Товариство з обмеженою відповідальністю "ЩЕДРА НИВА" 24.12.2013 до 01.01.2061</t>
  </si>
  <si>
    <t>Охоронна зона навколо (вздовж) об'єкта енергетичної системи 0.0414 гектарів, Охоронна зона навколо (вздовж) об'єкта енергетичної системи 0.0186 гектарів</t>
  </si>
  <si>
    <t>Товариство з обмеженою відповідальністю " ЩЕДРА НИВА  12.09.2017 до 20.08.2024"</t>
  </si>
  <si>
    <t>0524885600:05:002:0424</t>
  </si>
  <si>
    <t>0524885600:05:002:0425</t>
  </si>
  <si>
    <t>0524885600:05:003:0389</t>
  </si>
  <si>
    <t>0524885600:05:003:0383</t>
  </si>
  <si>
    <t>0524885600:05:003:0481</t>
  </si>
  <si>
    <t>0524886100:03:003:0763</t>
  </si>
  <si>
    <t>0524886100:03:002:0496</t>
  </si>
  <si>
    <t>0524886100:03:002:0615</t>
  </si>
  <si>
    <t>0524886600:02:002:0316</t>
  </si>
  <si>
    <t>0524886600:02:002:0317</t>
  </si>
  <si>
    <t>0524885200:04:001:0187</t>
  </si>
  <si>
    <t>0524885200:04:001:0188</t>
  </si>
  <si>
    <t>0524885200:02:001:0191</t>
  </si>
  <si>
    <t>0524883500:05:002:0193</t>
  </si>
  <si>
    <t>0524883500:03:001:0394</t>
  </si>
  <si>
    <t>0524883500:05:001:0232</t>
  </si>
  <si>
    <t>0524883700:04:001:0109</t>
  </si>
  <si>
    <t>0524883700:04:001:0240</t>
  </si>
  <si>
    <t>0524883700:04:001:0145</t>
  </si>
  <si>
    <t>0524884500:06:002:0228</t>
  </si>
  <si>
    <t>0524884500:04:001:0076</t>
  </si>
  <si>
    <t>0524884500:03:001:0296</t>
  </si>
  <si>
    <t>0524884500:06:002:0247</t>
  </si>
  <si>
    <t>0524884200:02:003:0265</t>
  </si>
  <si>
    <t>0524884200:02:003:0266</t>
  </si>
  <si>
    <t>0524884200:02:003:0264</t>
  </si>
  <si>
    <t>0524884800:03:003:0294</t>
  </si>
  <si>
    <t>0524886300:05:002:1602</t>
  </si>
  <si>
    <t>0524886300:05:002:1497</t>
  </si>
  <si>
    <t>0524886300:02:001:0295</t>
  </si>
  <si>
    <t>0524886300:02:001:0294</t>
  </si>
  <si>
    <t>0524886300:05:001:0228</t>
  </si>
  <si>
    <t>0524887200:05:002:0543</t>
  </si>
  <si>
    <t>0524887200:05:002:0325</t>
  </si>
  <si>
    <t>ТОВАРИСТВО З ОБМЕЖЕНОЮ ВІДПОВІДАЛЬНІСТЮ "ХМІЛЬНИЦЬКЕ" 13.10.2017 до 04.09.2024</t>
  </si>
  <si>
    <t>Охоронна зона навколо (вздовж) об'єкта енергетичної системи 0.4969 гектарів</t>
  </si>
  <si>
    <t>Прибережна захисна смуга вздовж річок. навколо водойм та на островах 0.5310 гектарів</t>
  </si>
  <si>
    <t>Товариство з обмеженою відповідальністю сільськогосподарське підприємство "НІБУЛОН" 20.05.2015 до 20.06.2031</t>
  </si>
  <si>
    <t>Семенюк Микола Павлович 25.12.2014 на 25 р</t>
  </si>
  <si>
    <t>СЕЛЯНСЬКЕ (ФЕРМЕРСЬКЕ) ГОСПОДАРСТВО "ЛІСОВЕ" 21.05.2016 на 7 р</t>
  </si>
  <si>
    <t xml:space="preserve"> 28,09.2016 ТОВ "Хмільницьке"</t>
  </si>
  <si>
    <t>Прибережна захисна смуга вздовж річок. навколо водойм та на островах 0.2043 гектарів, Прибережна захисна смуга вздовж річок. навколо водойм та на островах 0.7392 гектарів</t>
  </si>
  <si>
    <t>ФОП Барабаш С. П. 23.11.2012 на 40 р</t>
  </si>
  <si>
    <t>Прибережна захисна смуга вздовж річок. навколо водойм та на островах 0.1728 гектарів</t>
  </si>
  <si>
    <t>ТОВАРИСТВО З ОБМЕЖЕНОЮ ВІДПОВІДАЛЬНІСТЮ "ХМІЛЬНИЦЬКЕ" 13.06.2016 до 23.02.2023</t>
  </si>
  <si>
    <t>Согоян А Ш. 12.03.2012  діє до 01.10.2021</t>
  </si>
  <si>
    <t>Ткачук Олександр Анатолійович 08.09.2017 до 31.10.2023</t>
  </si>
  <si>
    <t>Друзь Олександр Олександрович 16.06.2015 на 7 р</t>
  </si>
  <si>
    <t>Землі сільськогосподарського призначення</t>
  </si>
  <si>
    <t>Ткачук Олександр Анатолійович 08.09.2017 р до 31.10.2023</t>
  </si>
  <si>
    <t>Санітарно-захисна зона навколо об'єкта 1.2000 гектарів</t>
  </si>
  <si>
    <t>Охоронна зона навколо (вздовж) об'єкта енергетичної системи 0.0457 гектарів</t>
  </si>
  <si>
    <t>Третя зона округу санітарної охорони курорту (зона спостережень) 18.4850 гектарів</t>
  </si>
  <si>
    <t>Човган Олександр Олександрович 16.01.2018 до 12.12.2024</t>
  </si>
  <si>
    <t>Третя зона округу санітарної охорони курорту (зона спостережень) 0.9273 гектарів</t>
  </si>
  <si>
    <t>Дмитренко Петро Іванович 04.04.2016 на 7 р</t>
  </si>
  <si>
    <t>Охоронна зона навколо (вздовж) об'єкта енергетичної системи 1.7393 гектарів, Санітарно-захисна зона навколо об'єкта 0.0008 гектарів</t>
  </si>
  <si>
    <t>01.02 Для ведення фермерського господарствав</t>
  </si>
  <si>
    <t>Бялік Юрій Степанович 22.12.2016 до 14.12.2023</t>
  </si>
  <si>
    <t>0524887400:02:002:0181</t>
  </si>
  <si>
    <t>0524887400:02:002:0170</t>
  </si>
  <si>
    <t>0524887400:09:002:0362</t>
  </si>
  <si>
    <t>0524887400:09:002:0361</t>
  </si>
  <si>
    <t>0524887400:09:001:0192</t>
  </si>
  <si>
    <t>0524887400:09:001:0193</t>
  </si>
  <si>
    <t>0524887400:09:001:0238</t>
  </si>
  <si>
    <t>Охоронна зона навколо (вздовж) об'єкта енергетичної системи  0.8240 гектарів</t>
  </si>
  <si>
    <t>Гуцал Микола Станіславович 16.11.2011 на 45 р</t>
  </si>
  <si>
    <t>Охоронна зона навколо (вздовж) об'єкта енергетичної системи 22.5858 гектарів</t>
  </si>
  <si>
    <t>Охоронна зона навколо (вздовж) об'єкта енергетичної системи 1.2393 гектарів,Прибережна захисна смуга вздовж річок. навколо водойм та на островах 0.7164 гектарів</t>
  </si>
  <si>
    <t>Прибережна захисна смуга вздовж річок. навколо водойм та на островах 1.5314 гектарів,Охоронна зона навколо (вздовж) об'єкта енергетичної системи 0.6430 гектарів,Охоронна зона навколо (вздовж) об'єкта енергетичної системи 0.1848 гектарів</t>
  </si>
  <si>
    <t>Охоронна зона навколо (вздовж) об'єкта енергетичної системи 1.0736 гектарів</t>
  </si>
  <si>
    <t>0524887800:02:003:0089</t>
  </si>
  <si>
    <t>0524887800:02:002:0278</t>
  </si>
  <si>
    <t>0524887800:02:003:0068</t>
  </si>
  <si>
    <t>Товариство з обмеженю відповідальністю Сільськогосподарське підприємство "НІБУЛОН" 18.04.2018 до 01.11.2055</t>
  </si>
  <si>
    <t>02.02.3-Третя зона округу санітарної охорони курорту (зона спостережень) Площа земельної ділянки (її частини), на яку поширюється дія обмеження  20.7424 гектарів</t>
  </si>
  <si>
    <t>02.02.3-Третя зона округу санітарної охорони курорту (зона спостережень) 8.0302 гектарів</t>
  </si>
  <si>
    <t>02.02.3-Третя зона округу санітарної охорони курорту (зона спостережень) 10.4657 гектарів</t>
  </si>
  <si>
    <t>02.02.3-Третя зона округу санітарної охорони курорту (зона спостережень) Площа земельної ділянки (її частини), на яку поширюється дія обмеження  4.8251 гектарів</t>
  </si>
  <si>
    <t>02.02.3-Третя зона округу санітарної охорони курорту (зона спостережень) Площа земельної ділянки (її частини), на яку поширюється дія обмеження  5.6784 гектарів</t>
  </si>
  <si>
    <t>02.02.3-Третя зона округу санітарної охорони курорту (зона спостережень) Площа земельної ділянки (її частини), на яку поширюється дія обмеження  4.2854 гектарів</t>
  </si>
  <si>
    <t>02.02.3-Третя зона округу санітарної охорони курорту (зона спостережень) Площа земельної ділянки (її частини), на яку поширюється дія обмеження  29.7109 гектарів</t>
  </si>
  <si>
    <t>02.02.3-Третя зона округу санітарної охорони курорту (зона спостережень) Площа земельної ділянки (її частини), на яку поширюється дія обмеження  6.1745 гектарів,02.02.3-Третя зона округу санітарної охорони курорту (зона спостережень) Площа земельної ділянки (її частини), на яку поширюється дія обмеження  6.1745 гектарів</t>
  </si>
  <si>
    <t>02.02.3-Третя зона округу санітарної охорони курорту (зона спостережень) 6.1613 гектарів.</t>
  </si>
  <si>
    <t>02.02.3-Третя зона округу санітарної охорони курорту (зона спостережень) 4.6209 гектарів</t>
  </si>
  <si>
    <t>02.02.3-Третя зона округу санітарної охорони курорту (зона спостережень) 5.5945 гектарів</t>
  </si>
  <si>
    <t>02.02.3-Третя зона округу санітарної охорони курорту (зона спостережень) 8.8000 гектарів</t>
  </si>
  <si>
    <t>02.02.3-Третя зона округу санітарної охорони курорту (зона спостережень)  11.2918 гектарів,02.02.3-Третя зона округу санітарної охорони курорту (зона спостережень) 0.2718 гектарів</t>
  </si>
  <si>
    <t>02.02.3-Третя зона округу санітарної охорони курорту (зона спостережень) 5.4689 гектарів</t>
  </si>
  <si>
    <t>02.02.3-Третя зона округу санітарної охорони курорту (зона спостережень) 6.7790 гектарів</t>
  </si>
  <si>
    <t>02.02.3-Третя зона округу санітарної охорони курорту (зона спостережень)6.5061 гектарів</t>
  </si>
  <si>
    <t>02.02.3-Третя зона округу санітарної охорони курорту (зона спостережень) 18.4850 гектарів</t>
  </si>
  <si>
    <t>02.02.3-Третя зона округу санітарної охорони курорту (зона спостережень) 0.9273 гектарів</t>
  </si>
  <si>
    <t>02.02.3-Третя зона округу санітарної охорони курорту (зона спостережень) 10.3554 гектарів</t>
  </si>
  <si>
    <t>02.02.3-Третя зона округу санітарної охорони курорту (зона спостережень) 8.7524 гектарів</t>
  </si>
  <si>
    <t>02.02.3-Третя зона округу санітарної охорони курорту (зона спостережень) 39.5320 гектарів</t>
  </si>
  <si>
    <t>02.02.3-Третя зона округу санітарної охорони курорту (зона спостережень) 11.4680 гектарів</t>
  </si>
  <si>
    <t>02.02.3-Третя зона округу санітарної охорони курорту (зона спостережень)  4.3452 гектарів</t>
  </si>
  <si>
    <t>02.05-Прибережна захисна смуга вздовж річок. навколо водойм та на островах Площа земельної ділянки (її частини), на яку поширюється дія обмеження  2.0153 гектарів,ретя зона округу санітарної охорони курорту (зона спостережень) Площа земельної ділянки (її частини), на яку поширюється дія обмеження  2.0153 гектарів,02.02.3-Третя зона округу санітарної охорони курорту (зона спостережень) Площа земельної ділянки (її частини), на яку поширюється дія обмеження  0.4602 гектарів, 02.02.3-Третя зона округу санітарної охорони курорту (зона спостережень) Площа земельної ділянки (її частини), на яку поширюється дія обмеження  16.4645 гектарів,02.02.3-Третя зона округу санітарної охорони курорту (зона спостережень) Площа земельної ділянки (її частини), на яку поширюється дія обмеження  2.2038 гектарів</t>
  </si>
  <si>
    <t xml:space="preserve"> 02.02.3-Третя зона округу санітарної охорони курорту (зона спостережень) Площа земельної ділянки (її частини), на яку поширюється дія обмеження  8.9503 гектарів,,02.05-Прибережна захисна смуга вздовж річок. навколо водойм та на островах лоща земельної ділянки (її частини), на яку поширюється дія обмеження  1.0497 гектарів,02.02.3-Третя зона округу санітарної охорони курорту (зона спостережень) Площа земельної ділянки (її частини), на яку поширюється дія обмеження  1.0497 гектарів</t>
  </si>
  <si>
    <t>02.02.3-Третя зона округу санітарної охорони курорту (зона спостережень) Площа земельної ділянки (її частини), на яку поширюється дія обмеження  4.5661 гектарів,02.05-Прибережна захисна смуга вздовж річок. навколо водойм та на островахПлоща земельної ділянки (її частини), на яку поширюється дія обмеження  0.7758 гектарів,02.02.3-Третя зона округу санітарної охорони курорту (зона спостережень) Площа земельної ділянки (її частини), на яку поширюється дія обмеження  0.7758 гектарів</t>
  </si>
  <si>
    <t xml:space="preserve"> 02.02.3-Третя зона округу санітарної охорони курорту (зона спостережень) Площа земельної ділянки (її частини), на яку поширюється дія обмеження  31.9568 гектарів,02.05-Прибережна захисна смуга вздовж річок. навколо водойм та на островах Площа земельної ділянки (її частини), на яку поширюється дія обмеження  1.0833 гектарів, 02.02.3-Третя зона округу санітарної охорони курорту (зона спостережень) Площа земельної ділянки (її частини), на яку поширюється дія обмеження  1.0833 гектарів</t>
  </si>
  <si>
    <t>02.05-Прибережна захисна смуга вздовж річок. навколо водойм та на островах  0.2022 гектарів</t>
  </si>
  <si>
    <t>02.05-Прибережна захисна смуга вздовж річок. навколо водойм та на островах  3.9314 гектарів</t>
  </si>
  <si>
    <t>02.05-Прибережна захисна смуга вздовж річок. навколо водойм та на островах 1.3283 гектарів</t>
  </si>
  <si>
    <t>02.05-Прибережна захисна смуга вздовж річок. навколо водойм та на островах 0.2641 гектарів</t>
  </si>
  <si>
    <t>02.05-Прибережна захисна смуга вздовж річок. навколо водойм та на островах 0.8517 гектарів, 02.05-Прибережна захисна смуга вздовж річок. навколо водойм та на островах 0.4138 гектарів</t>
  </si>
  <si>
    <t>02.05-Прибережна захисна смуга вздовж річок. навколо водойм та на островах 0.1620 гектарів,02.02.3-Третя зона округу санітарної охорони курорту (зона спостережень) 0.1620 гектарів,02.05-Прибережна захисна смуга вздовж річок. навколо водойм та на островах 0.0284 гектарів,02.02.3-Третя зона округу санітарної охорони курорту (зона спостережень) 0.0284 гектарів, 02.02.3-Третя зона округу санітарної охорони курорту (зона спостережень) 10.7603 гектарів</t>
  </si>
  <si>
    <t>02.05-Прибережна захисна смуга вздовж річок. навколо водойм та на островах 1.0318 гектарів, 02.02.3-Третя зона округу санітарної охорони курорту (зона спостережень) 1.0318 гектарів,02.02.3-Третя зона округу санітарної охорони курорту (зона спостережень) 4.8736 гектарів</t>
  </si>
  <si>
    <t>02.05-Прибережна захисна смуга вздовж річок. навколо водойм та на островах 0.6931 гектарів,  02.05-Прибережна захисна смуга вздовж річок. навколо водойм та на островах 0.2686 гектарів</t>
  </si>
  <si>
    <t>02.05-Прибережна захисна смуга вздовж річок. навколо водойм та на островах 5.9402 гектарів</t>
  </si>
  <si>
    <t>02.05-Прибережна захисна смуга вздовж річок. навколо водойм та на островах 0.0455 гектарів</t>
  </si>
  <si>
    <t>02.05-Прибережна захисна смуга вздовж річок. навколо водойм та на островах 0.1300 гектарів, 02.05-Прибережна захисна смуга вздовж річок. навколо водойм та на островах 0.0980 гектарів</t>
  </si>
  <si>
    <t>02.05-Прибережна захисна смуга вздовж річок. навколо водойм та на островах 0.3211 гектарів</t>
  </si>
  <si>
    <t>02.05-Прибережна захисна смуга вздовж річок. навколо водойм та на островах 0.1728 гектарів</t>
  </si>
  <si>
    <t>02.05-Прибережна захисна смуга вздовж річок. навколо водойм та на островах 0.2043 гектарів, 02.05-Прибережна захисна смуга вздовж річок. навколо водойм та на островах 0.7392 гектарів</t>
  </si>
  <si>
    <t>02.05-Прибережна захисна смуга вздовж річок. навколо водойм та на островах 0.2046 гектарів</t>
  </si>
  <si>
    <t>02.05-Прибережна захисна смуга вздовж річок. навколо водойм та на островах 2.6808 гектарів, 02.05-Прибережна захисна смуга вздовж річок. навколо водойм та на островах 0.1241 гектарів</t>
  </si>
  <si>
    <t>02.05-Прибережна захисна смуга вздовж річок. навколо водойм та на островах  2.6990 гектарів</t>
  </si>
  <si>
    <t>02.05-Прибережна захисна смуга вздовж річок. навколо водойм та на островах  0.4363 гектарів</t>
  </si>
  <si>
    <t>02.05-Прибережна захисна смуга вздовж річок. навколо водойм та на островах 0.0396 гектарів</t>
  </si>
  <si>
    <t>02.05-Прибережна захисна смуга вздовж річок. навколо водойм та на островах 0.5310 гектарів</t>
  </si>
  <si>
    <t>02.05-Прибережна захисна смуга вздовж річок. навколо водойм та на островах 0.4873 гектарів</t>
  </si>
  <si>
    <t>02.05-Прибережна захисна смуга вздовж річок. навколо водойм та на островах Площа земельної ділянки (її частини), 3.1569 гектарів, 02.05-Прибережна захисна смуга вздовж річок. навколо водойм та на островах  0.1207 гектарів,01.05-Охоронна зона навколо (вздовж) об'єкта енергетичної системи 0.1207 гектарів,01.05-Охоронна зона навколо (вздовж) об'єкта енергетичної системи  0.0666 гектарів</t>
  </si>
  <si>
    <t>01.05-Охоронна зона навколо (вздовж) об'єкта енергетичної системи Площа земельної ділянки (її частини), на яку поширюється дія обмеження  1.4441 гектарів</t>
  </si>
  <si>
    <t>01.05-Охоронна зона навколо (вздовж) об'єкта енергетичної системи Площа земельної ділянки (її частини), на яку поширюється дія обмеження  0.8512 гектарів</t>
  </si>
  <si>
    <t xml:space="preserve">01.05-Охоронна зона навколо (вздовж) об'єкта енергетичної системи 2.3785 гектарів,01.05-Охоронна зона навколо (вздовж) об'єкта енергетичної системи0.0328 гектарів </t>
  </si>
  <si>
    <t>01.05-Охоронна зона навколо (вздовж) об'єкта енергетичної системи 0.0408 гектарів,02.02.3-Третя зона округу санітарної охорони курорту (зона спостережень) 11.1259 гектарів</t>
  </si>
  <si>
    <t>01.05-Охоронна зона навколо (вздовж) об'єкта енергетичної системи 0.0307 гектарів, 01.05-Охоронна зона навколо (вздовж) об'єкта енергетичної системи 0.9820 гектарів,01.05-Охоронна зона навколо (вздовж) об'єкта енергетичної системи 1.3847 гектарів.</t>
  </si>
  <si>
    <t>01.05-Охоронна зона навколо (вздовж) об'єкта енергетичної системи   0.4322 гектарів ,Охоронна зона навколо (вздовж) об'єкта енергетичної систем  0.4338 гектарів,01.05-Охоронна зона навколо (вздовж) об'єкта енергетичної системи   0.2912 гектарів,01.05-Охоронна зона навколо (вздовж) об'єкта енергетичної системи  0.8243 гектарів,01.05-Охоронна зона навколо (вздовж) об'єкта енергетичної системи 0.5481 гектарів.</t>
  </si>
  <si>
    <t>02.02.3-Третя зона округу санітарної охорони курорту (зона спостережень) Площа земельної ділянки (її частини), на яку поширюється дія обмеження  3.6720 гектарів, 01.05-Охоронна зона навколо (вздовж) об'єкта енергетичної системи Площа земельної ділянки (її частини), на яку поширюється дія обмеження  0.2992 гектарів</t>
  </si>
  <si>
    <t>01.05-Охоронна зона навколо (вздовж) об'єкта енергетичної системи 0.6150 гектарів, 01.05-Охоронна зона навколо (вздовж) об'єкта енергетичної системи 0.0736 гектарів</t>
  </si>
  <si>
    <t xml:space="preserve"> 01.05-Охоронна зона навколо (вздовж) об'єкта енергетичної системи 0.7460 гектарів</t>
  </si>
  <si>
    <t>01.05-Охоронна зона навколо (вздовж) об'єкта енергетичної системи  0.8609 гектарів</t>
  </si>
  <si>
    <t>01.05-Охоронна зона навколо (вздовж) об'єкта енергетичної системи 1.5637 гектарів</t>
  </si>
  <si>
    <t>01.05-Охоронна зона навколо (вздовж) об'єкта енергетичної системи 14.5000 гектарів</t>
  </si>
  <si>
    <t>01.05-Охоронна зона навколо (вздовж) об'єкта енергетичної системи 1.3147 гектарів</t>
  </si>
  <si>
    <t>01.05-Охоронна зона навколо (вздовж) об'єкта енергетичної системи 3.5882 гектарів</t>
  </si>
  <si>
    <t>01.05-Охоронна зона навколо (вздовж) об'єкта енергетичної системи 0.6933 гектарів,01.05-Охоронна зона навколо (вздовж) об'єкта енергетичної системи  0.6477 гектарів, 02.05-Прибережна захисна смуга вздовж річок. навколо водойм та на островах  0.7191 гектарів</t>
  </si>
  <si>
    <t>01.05-Охоронна зона навколо (вздовж) об'єкта енергетичної системи 0.6504 гектарів,Друга зона округу санітарної охорони курорту (зона обмежень) 0.6504 гектарів,Друга зона округу санітарної охорони курорту (зона обмежень) 18.2601 гектарів</t>
  </si>
  <si>
    <t>01.05-Охоронна зона навколо (вздовж) об'єкта енергетичної системи  0.1154 гектарів</t>
  </si>
  <si>
    <t>01.05-Охоронна зона навколо (вздовж) об'єкта енергетичної системи 0.0366 гектарів,01.05-Охоронна зона навколо (вздовж) об'єкта енергетичної системи  0.0128 гектарів</t>
  </si>
  <si>
    <t>01.05-Охоронна зона навколо (вздовж) об'єкта енергетичної системи 1.2590 гектарів,01.05-Охоронна зона навколо (вздовж) об'єкта енергетичної системи 0.0796 гектарів</t>
  </si>
  <si>
    <t>01.05-Охоронна зона навколо (вздовж) об'єкта енергетичної системи 2.1432 гектарів</t>
  </si>
  <si>
    <t xml:space="preserve">01.05-Охоронна зона навколо (вздовж) об'єкта енергетичної системи 0.1610 гектарів, </t>
  </si>
  <si>
    <t>01.05-Охоронна зона навколо (вздовж) об'єкта енергетичної системи 0.8674 гектарів</t>
  </si>
  <si>
    <t>01.05-Охоронна зона навколо (вздовж) об'єкта енергетичної системи 0.0414 гектарів, 01.05-Охоронна зона навколо (вздовж) об'єкта енергетичної системи 0.0186 гектарів</t>
  </si>
  <si>
    <t>02.05-Прибережна захисна смуга вздовж річок. навколо водойм та на островах  0.2453 гектарів, 01.05-Охоронна зона навколо (вздовж) об'єкта енергетичної системи  1.5935 гектарів</t>
  </si>
  <si>
    <t>02.02.3-Третя зона округу санітарної охорони курорту (зона спостережень) 47.8384 гектарів, 01.05-Охоронна зона навколо (вздовж) об'єкта енергетичної системи 0.5800 гектарів, Охоронна зона навколо (вздовж) об'єкта зв'язку 0.1793 гектарів,Охоронна зона навколо (вздовж) об'єкта зв'язку 0.0056 гектарів,01.05-Охоронна зона навколо (вздовж) об'єкта енергетичної системи 1.4916 гектарів</t>
  </si>
  <si>
    <t>01.05-Охоронна зона навколо (вздовж) об'єкта енергетичної системи 1.0710 гектарів</t>
  </si>
  <si>
    <t>01.05-Охоронна зона навколо (вздовж) об'єкта енергетичної системи 0.0457 гектарів</t>
  </si>
  <si>
    <t>01.05-Охоронна зона навколо (вздовж) об'єкта енергетичної системи  0.9884 гектарів</t>
  </si>
  <si>
    <t>01.05-Охоронна зона навколо (вздовж) об'єкта енергетичної системи 0.4116 гектарів, 01.05-Охоронна зона навколо (вздовж) об'єкта енергетичної системи 0.7185 гектарів, 01.05-Охоронна зона навколо (вздовж) об'єкта енергетичної системи 0.3432 гектарів</t>
  </si>
  <si>
    <t>01.05-Охоронна зона навколо (вздовж) об'єкта енергетичної системи 16.5245 гектарів</t>
  </si>
  <si>
    <t>01.05-Охоронна зона навколо (вздовж) об'єкта енергетичної системи 0.4297 гектарів, 01.05-Охоронна зона навколо (вздовж) об'єкта енергетичної системи 0.0085 гектарів,01.05-Охоронна зона навколо (вздовж) об'єкта енергетичної системи  0.0025 гектарів, 01.05-Охоронна зона навколо (вздовж) об'єкта енергетичної системи 0.0070 гектарів, 01.05-Охоронна зона навколо (вздовж) об'єкта енергетичної системи 0.2648 гектарів, 01.05-Охоронна зона навколо (вздовж) об'єкта енергетичної системи 0.0360 гектарів, 01.05-Охоронна зона навколо (вздовж) об'єкта енергетичної системи  0.0008 гектарів</t>
  </si>
  <si>
    <t>01.05-Охоронна зона навколо (вздовж) об'єкта енергетичної системи 0.1661 гектарів</t>
  </si>
  <si>
    <t>01.05-Охоронна зона навколо (вздовж) об'єкта енергетичної системи 0.1656 гектарів</t>
  </si>
  <si>
    <t>01.05-Охоронна зона навколо (вздовж) об'єкта енергетичної системи  1.7898 гектарів</t>
  </si>
  <si>
    <t>01.05-Охоронна зона навколо (вздовж) об'єкта енергетичної системи 4.8473 гектарів 01.05-Охоронна зона навколо (вздовж) об'єкта енергетичної системи 0.4887 гектарів</t>
  </si>
  <si>
    <t>01.05-Охоронна зона навколо (вздовж) об'єкта енергетичної системи0.0795 гектарів</t>
  </si>
  <si>
    <t>01.05-Охоронна зона навколо (вздовж) об'єкта енергетичної системи  1.4777 гектарів</t>
  </si>
  <si>
    <t>01.05-Охоронна зона навколо (вздовж) об'єкта енергетичної системи 1.9371 гектарів</t>
  </si>
  <si>
    <t>01.05-Охоронна зона навколо (вздовж) об'єкта енергетичної системи 18.8746 гектарів</t>
  </si>
  <si>
    <t>01.05-Охоронна зона навколо (вздовж) об'єкта енергетичної системи 0.6654 гектарів</t>
  </si>
  <si>
    <t>01.05-Охоронна зона навколо (вздовж) об'єкта енергетичної системи 0.5872 гектарів</t>
  </si>
  <si>
    <t>01.05-Охоронна зона навколо (вздовж) об'єкта енергетичної системи  0.0566 гектарів, 01.05-Охоронна зона навколо (вздовж) об'єкта енергетичної системи 0.0122 гектарів, 01.05-Охоронна зона навколо (вздовж) об'єкта енергетичної системи 0.0353 гектарів, 01.05-Охоронна зона навколо (вздовж) об'єкта енергетичної системи 0.0132 гектарів, 01.05-Охоронна зона навколо (вздовж) об'єкта енергетичної системи 0.1816 гектарів,01.05-Охоронна зона навколо (вздовж) об'єкта енергетичної системи 0.3474 гектарів, 01.05-Охоронна зона навколо (вздовж) об'єкта енергетичної системи 0.0914 гектарів, 01.05-Охоронна зона навколо (вздовж) об'єкта енергетичної системи 0.1986 гектарів</t>
  </si>
  <si>
    <t>01.05-Охоронна зона навколо (вздовж) об'єкта енергетичної системи 0.2499 гектарів</t>
  </si>
  <si>
    <t>01.05-Охоронна зона навколо (вздовж) об'єкта енергетичної системи 0.4969 гектарів</t>
  </si>
  <si>
    <t xml:space="preserve"> 01.05-Охоронна зона навколо (вздовж) об'єкта енергетичної системи  0.9790 гектарів</t>
  </si>
  <si>
    <t xml:space="preserve"> 01.05-Охоронна зона навколо (вздовж) об'єкта енергетичної системи 0.7505 гектарів</t>
  </si>
  <si>
    <t>01.05-Охоронна зона навколо (вздовж) об'єкта енергетичної системи 0.3253 гектарів</t>
  </si>
  <si>
    <t>01.05-Охоронна зона навколо (вздовж) об'єкта енергетичної системи 0.1999 гектарів</t>
  </si>
  <si>
    <t>01.05-Охоронна зона навколо (вздовж) об'єкта енергетичної системи 0.6903 гектарів, 01.05-Охоронна зона навколо (вздовж) об'єкта енергетичної системи 0.1149 гектарів</t>
  </si>
  <si>
    <t>01.05-Охоронна зона навколо (вздовж) об'єкта енергетичної системи  0.8240 гектарів</t>
  </si>
  <si>
    <t>01.05-Охоронна зона навколо (вздовж) об'єкта енергетичної системи 22.5858 гектарів</t>
  </si>
  <si>
    <t>01.05-Охоронна зона навколо (вздовж) об'єкта енергетичної системи 1.2393 гектарів,02.05-Прибережна захисна смуга вздовж річок. навколо водойм та на островах 0.7164 гектарів</t>
  </si>
  <si>
    <t>02.05-Прибережна захисна смуга вздовж річок. навколо водойм та на островах 1.5314 гектарів,01.05-Охоронна зона навколо (вздовж) об'єкта енергетичної системи 0.6430 гектарів,01.05-Охоронна зона навколо (вздовж) об'єкта енергетичної системи 0.1848 гектарів</t>
  </si>
  <si>
    <t>01.05-Охоронна зона навколо (вздовж) об'єкта енергетичної системи 1.0736 гектарів</t>
  </si>
  <si>
    <t>01.05-Охоронна зона навколо (вздовж) об'єкта енергетичної системи 0.1791 гектарів</t>
  </si>
  <si>
    <t>01.05-Охоронна зона навколо (вздовж) об'єкта енергетичної системи  0.3124 гектарів</t>
  </si>
  <si>
    <t>01.05-Охоронна зона навколо (вздовж) об'єкта енергетичної системи  0.1933 гектарів</t>
  </si>
  <si>
    <t>05.05-Смуга відведення Площа земельної ділянки (її частини), на яку поширюється дія обмеження  0.3176 гектарів, 02.02.3-Третя зона округу санітарної охорони курорту (зона спостережень) Площа земельної ділянки (її частини), на яку поширюється дія обмеження  0.3176 гектарів,02.02.3-Третя зона округу санітарної охорони курорту (зона спостережень) площа земельної ділянки (її частини), на яку поширюється дія обмеження  13.5478 гектарів,01.05-Охоронна зона навколо (вздовж) об'єкта енергетичної системи  Площа земельної ділянки (її частини), на яку поширюється дія обмеження  0.7302 гектарів,02.02.3-Третя зона округу санітарної охорони курорту (зона спостережень) Площа земельної ділянки (її частини), на яку поширюється дія обмеження  0.7302 гектарів</t>
  </si>
  <si>
    <t>03-Санітарно-захисна зона навколо об'єкта 7.6110 гектарів</t>
  </si>
  <si>
    <t>03-Санітарно-захисна зона навколо об'єкта Площа земельної ділянки (її частини), на яку поширюється дія обмеження  2.4174 гектарів</t>
  </si>
  <si>
    <t>03-Санітарно-захисна зона навколо об'єкта 0.1136 гектарів</t>
  </si>
  <si>
    <t>01.05-Охоронна зона навколо (вздовж) об'єкта енергетичної системи 1.7393 гектарів, 03-Санітарно-захисна зона навколо об'єкта 0.0008 гектарів</t>
  </si>
  <si>
    <t>03-Санітарно-захисна зона навколо об'єкта 2.0481 гектарів</t>
  </si>
  <si>
    <t>03-Санітарно-захисна зона навколо об'єкта 1.2000 гектарів</t>
  </si>
  <si>
    <t>01.05-Охоронна зона навколо (вздовж) об'єкта енергетичної системи 0.2645 гектарів, 01.05-Охоронна зона навколо (вздовж) об'єкта енергетичної системи 0.0053 гектарів, 01.05-Охоронна зона навколо (вздовж) об'єкта енергетичної системи  0.0689 гектарів, 01.05-Охоронна зона навколо (вздовж) об'єкта енергетичної системи 0.0492 гектарів, 01.05-Охоронна зона навколо (вздовж) об'єкта енергетичної системи  0.1220 гектарів, 03-Санітарно-захисна зона навколо об'єкта 2.9015 гектарів.</t>
  </si>
  <si>
    <t>03-Санітарно-захисна зона навколо об'єкта 15.7690 гектарів</t>
  </si>
  <si>
    <t xml:space="preserve"> 03-Санітарно-захисна зона навколо об'єкта 9.0812 гектарів, 01.05-Охоронна зона навколо (вздовж) об'єкта енергетичної системи 1.0996 гектарів, 01.05-Охоронна зона навколо (вздовж) об'єкта енергетичної системи 0.0132 гектарів</t>
  </si>
  <si>
    <t>03-Санітарно-захисна зона навколо об'єкта 8.4491 гектарів, 03-Санітарно-захисна зона навколо об'єкта  0.3564 гектарів, 03-Санітарно-захисна зона навколо об'єкта 0.2524 гектарів, 03-Санітарно-захисна зона навколо об'єкта 0.1629 гектарів,  03-Санітарно-захисна зона навколо об'єкта 0.1545 гектарів,  03-Санітарно-захисна зона навколо об'єкта 0.1414 гектарів, 03-Санітарно-захисна зона навколо об'єкта 0.1248 гектарів, 03-Санітарно-захисна зона навколо об'єкта  0.1081 гектарів, 03-Санітарно-захисна зона навколо об'єкта 0.0901 гектарів, 03-Санітарно-захисна зона навколо об'єкта 0.0508 гектарів, 03-Санітарно-захисна зона навколо об'єкта  0.0452 гектарів,03-Санітарно-захисна зона навколо об'єкта 0.0391 гектарів, 03-Санітарно-захисна зона навколо об'єкта  0.0210 гектарів,  03-Санітарно-захисна зона навколо об'єкта 0.0096 гектарів, 03-Санітарно-захисна зона навколо об'єкта 0.0092 гектарів, 03-Санітарно-захисна зона навколо об'єкта 0.0045 гектарів, 03-Санітарно-захисна зона навколо об'єкта  0.0043 гектарів</t>
  </si>
  <si>
    <t>01.03-Охоронна зона навколо (вздовж) об'єкта транспорту 10.4251 гектарів</t>
  </si>
  <si>
    <t>01.03-Охоронна зона навколо (вздовж) об'єкта транспорту  12.1424 гектарів</t>
  </si>
  <si>
    <t>01.03-Охоронна зона навколо (вздовж) об'єкта транспорту 9.7165 гектарів</t>
  </si>
  <si>
    <t>01.03-Охоронна зона навколо (вздовж) об'єкта транспорту  11.7778 гектарів,01.03-Охоронна зона навколо (вздовж) об'єкта транспорту 0.1622 гектарів,02.05-Прибережна захисна смуга вздовж річок. навколо водойм та на островах 0.0169 гектарів, 02.05-Прибережна захисна смуга вздовж річок. навколо водойм та на островах  0.0746 гектарів,02.05-Прибережна захисна смуга вздовж річок. навколо водойм та на островах 0.0133 гектарів,02.05-Прибережна захисна смуга вздовж річок. навколо водойм та на островах 0.0008 гектарів.</t>
  </si>
  <si>
    <t>01.03-Охоронна зона навколо (вздовж) об'єкта транспорту 10.9994 гектарів,01.03-Охоронна зона навколо (вздовж) об'єкта транспорту 0.6774 гектарів, 02.05-Прибережна захисна смуга вздовж річок. навколо водойм та на островах 0.6774 гектарів, 01.05-Охоронна зона навколо (вздовж) об'єкта енергетичної системи 3.3362 гектарів, 01.05-Охоронна зона навколо (вздовж) об'єкта енергетичної системи 0.2077 гектарів</t>
  </si>
  <si>
    <t>01.03-Охоронна зона навколо (вздовж) об'єкта транспорту 21.4478 гектарів, 02.05-Прибережна захисна смуга вздовж річок. навколо водойм та на островах 0.3606 гектарів</t>
  </si>
  <si>
    <t>01.03-Охоронна зона навколо (вздовж) об'єкта транспорту  12.2126 гектарів, 02.05-Прибережна захисна смуга вздовж річок. навколо водойм та на островах  0.0600 гектарів</t>
  </si>
  <si>
    <t>01.03-Охоронна зона навколо (вздовж) об'єкта транспорту 4.5983 гектарів, 01.05-Охоронна зона навколо (вздовж) об'єкта енергетичної системи  0.4679 гектарів, 01.03-Охоронна зона навколо (вздовж) об'єкта транспорту 4.0384 гектарів, 01.05-Охоронна зона навколо (вздовж) об'єкта енергетичної системи 0.4852 гектарів</t>
  </si>
  <si>
    <t>01.03-Охоронна зона навколо (вздовж) об'єкта транспорту  8.9610 гектарів, 01.05-Охоронна зона навколо (вздовж) об'єкта енергетичної системи 0.7207 гектарів, 01.03-Охоронна зона навколо (вздовж) об'єкта транспорту 0.7207 гектарів, 01.03-Охоронна зона навколо (вздовж) об'єкта транспорту 3.7544 гектарів, 01.05-Охоронна зона навколо (вздовж) об'єкта енергетичної системи 0.3913 гектарів</t>
  </si>
  <si>
    <t>01.05-Охоронна зона навколо (вздовж) об'єкта енергетичної системи  2.7725 гектарів,  01.05-Охоронна зона навколо (вздовж) об'єкта енергетичної системи 3.6957 гектарів,01.03-Охоронна зона навколо (вздовж) об'єкта транспорту 0.2619 гектарів, 01.03-Охоронна зона навколо (вздовж) об'єкта транспорту  0.0504 гектарів, 01.03-Охоронна зона навколо (вздовж) об'єкта транспорту 0.0429 гектарів, 01.05-Охоронна зона навколо (вздовж) об'єкта енергетичної системи 0.0429 гектарів, 01.03-Охоронна зона навколо (вздовж) об'єкта транспорту 0.1775 гектарів, 01.05-Охоронна зона навколо (вздовж) об'єкта енергетичної системи  0.1775 гектарів</t>
  </si>
  <si>
    <t>02.02.3-Третя зона округу санітарної охорони курорту (зона спостережень 124.8793 гектарів) 01.05-Охоронна зона навколо (вздовж) об'єкта енергетичної системи 0.5383 гектарів)</t>
  </si>
  <si>
    <t>01.01-Охоронна зона навколо об'єкта природно-заповідного фонду  7.1806 гектарів, 01.05-Охоронна зона навколо (вздовж) об'єкта енергетичної системи 1.7051 гектарів</t>
  </si>
  <si>
    <t>Кількість ділянок</t>
  </si>
  <si>
    <t>перепровірити</t>
  </si>
  <si>
    <t>Гавлович Ю та Шурман оренда</t>
  </si>
  <si>
    <t>Гуцалюк Олександр 10 га ФГ</t>
  </si>
  <si>
    <t>0524885900:02:001:0313</t>
  </si>
  <si>
    <t>нові дщані</t>
  </si>
  <si>
    <t>мар♥9євич ФГ</t>
  </si>
  <si>
    <t>однакові площі</t>
  </si>
  <si>
    <t>25,5575 га</t>
  </si>
  <si>
    <t>ще госп двір орієнтовно 2 га</t>
  </si>
  <si>
    <t>2 договори</t>
  </si>
  <si>
    <t>нечай НВО де</t>
  </si>
  <si>
    <t>-</t>
  </si>
  <si>
    <t>0524881800:04:003:0250</t>
  </si>
  <si>
    <t>0524881800:04:002:0072</t>
  </si>
  <si>
    <t>0524881800:04:003:0290</t>
  </si>
  <si>
    <t>0524882700:03:001:0496</t>
  </si>
  <si>
    <t>0524882700:03:001:0498</t>
  </si>
  <si>
    <t>0524882700:03:001:0493</t>
  </si>
  <si>
    <t>0524882700:03:001:0492</t>
  </si>
  <si>
    <t>0524882700:03:001:0489</t>
  </si>
  <si>
    <t>0524882700:03:001:0488</t>
  </si>
  <si>
    <t>0524883500:03:001:0403</t>
  </si>
  <si>
    <t>0524885800:03:001:0272</t>
  </si>
  <si>
    <t>0524886600:02:001:0351</t>
  </si>
  <si>
    <t>0524887000:05:001:0195</t>
  </si>
  <si>
    <t>0524887200:05:001:0386</t>
  </si>
  <si>
    <t>0524887400:04:002:0130</t>
  </si>
  <si>
    <t>0524887800:02:002:0248</t>
  </si>
  <si>
    <t>0524887800:02:003:0070</t>
  </si>
  <si>
    <t>0524887800:02:002:0247</t>
  </si>
  <si>
    <t>Суша Генадій Васильович</t>
  </si>
  <si>
    <t>0524885000:04:001:0284</t>
  </si>
  <si>
    <t>0524885000:04:002:0131</t>
  </si>
  <si>
    <t>0524887000:05:001:0016</t>
  </si>
  <si>
    <t>0524887000:05:002:0171</t>
  </si>
  <si>
    <t>0524887200:05:002:0316</t>
  </si>
  <si>
    <t>Гавлович Ю.П. 18.12.2012 до 28 березня 2061 року</t>
  </si>
  <si>
    <t>Шурман В.А.  11.01.2019</t>
  </si>
  <si>
    <t>Нечай Віталій Олександрович 30.03.2015 до 01.11.2032</t>
  </si>
  <si>
    <t>ТОВАРИСТВО З ОБМЕЖЕНОЮ ВІДПОВІДАЛЬНІСТЮ "АСТАРТА-КИЇВ" 01.08.2019</t>
  </si>
  <si>
    <t>ТОВ"Хмільеицьке" 19.10.2017 до 04.09.2024</t>
  </si>
  <si>
    <t>01.05 Охоронна зона навколо (вздовж) об'єкта енергетичної системи 0.6644 гектарів</t>
  </si>
  <si>
    <t>01.05 Охоронна зона навколо (вздовж) об'єкта енергетичної системи 0.0864 гектарів, Охоронна зона навколо (вздовж) об'єкта енергетичної системи 0.0588 гектарів</t>
  </si>
  <si>
    <t>02.05 Прибережна захисна смуга вздовж річок. навколо водойм та на островах 2.7393 гектарів, Прибережна захисна смуга вздовж річок. навколо водойм та на островах 0.9660 гектарів</t>
  </si>
  <si>
    <t>0524887200:05:001:0388</t>
  </si>
  <si>
    <t>0524887200:05:002:0389</t>
  </si>
  <si>
    <t>0524885000:04:002:0140</t>
  </si>
  <si>
    <t>01.05 Охоронна зона навколо (вздовж) об'єкта енергетичної системи 0.8021 гектарів 01.05м,Охоронна зона навколо (вздовж) об'єкта енергетичної системи 0.4244 гектарів</t>
  </si>
  <si>
    <t>02.05Прибережна захисна смуга вздовж річок. навколо водойм та на островах 0.2055 гектарів, 02.05Прибережна захисна смуга вздовж річок. навколо водойм та на островах 0.1008 гектарів, 02.05 Прибережна захисна смуга вздовж річок. навколо водойм та на островах 0.4081 гектарів,0.4081 гектарів</t>
  </si>
  <si>
    <t>ПЕРЕДАВ:</t>
  </si>
  <si>
    <t>ПРИЙНЯВ:</t>
  </si>
  <si>
    <t>Начальник Головного управління Держгеокадастру у Вінницькій області, 
Голова комісії з ліквідації</t>
  </si>
  <si>
    <t>____________________________Варчук В.В.</t>
  </si>
  <si>
    <t>Війтівецький сільський голова Війтівецької сільської територіальної громади 
Хмільницького району Вінницької області</t>
  </si>
  <si>
    <t>______________________Ядвіжина С.З</t>
  </si>
  <si>
    <r>
      <t> </t>
    </r>
    <r>
      <rPr>
        <sz val="12"/>
        <rFont val="Times New Roman"/>
        <family val="1"/>
        <charset val="204"/>
      </rPr>
      <t>01.01Для ведення товарного сільськогосподарського виробництва</t>
    </r>
  </si>
  <si>
    <r>
      <t> </t>
    </r>
    <r>
      <rPr>
        <sz val="12"/>
        <rFont val="Times New Roman"/>
        <family val="1"/>
        <charset val="204"/>
      </rPr>
      <t>16.00 Землі запасу (земельні ділянки кожної категорії земель, які не надані у власність або користування громадянам чи юридичним особам) землі сільськогосподарського призначення</t>
    </r>
  </si>
  <si>
    <t>Додаток до Акту приймання-передачі земельних ділянок сільськогосподарського призначення із земель державної власності у комунальну власність
від "_____" ______________ 2020 року по Війтівецькій сільській раді (Війтівецькій сільській територіальній громаді) Хмільницького району Вінницької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</si>
</sst>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_₴"/>
  </numFmts>
  <fonts count="33" x14ac:knownFonts="1">
    <font>
      <sz val="11"/>
      <name val="Calibri"/>
    </font>
    <font>
      <sz val="10"/>
      <name val="Times New Roman"/>
      <family val="1"/>
      <charset val="204"/>
    </font>
    <font>
      <b/>
      <sz val="10"/>
      <name val="Times New Roman"/>
      <family val="1"/>
      <charset val="204"/>
    </font>
    <font>
      <sz val="12"/>
      <name val="Times New Roman"/>
      <family val="1"/>
      <charset val="204"/>
    </font>
    <font>
      <sz val="10"/>
      <name val="Calibri"/>
      <family val="2"/>
      <charset val="204"/>
    </font>
    <font>
      <sz val="11"/>
      <color rgb="FF333333"/>
      <name val="Arial"/>
      <family val="2"/>
      <charset val="204"/>
    </font>
    <font>
      <sz val="11"/>
      <name val="Times New Roman"/>
      <family val="1"/>
      <charset val="204"/>
    </font>
    <font>
      <sz val="11"/>
      <color rgb="FF333333"/>
      <name val="Times New Roman"/>
      <family val="1"/>
      <charset val="204"/>
    </font>
    <font>
      <sz val="12"/>
      <color theme="1"/>
      <name val="Times New Roman"/>
      <family val="1"/>
      <charset val="204"/>
    </font>
    <font>
      <sz val="14"/>
      <color theme="1"/>
      <name val="Times New Roman"/>
      <family val="1"/>
      <charset val="204"/>
    </font>
    <font>
      <b/>
      <sz val="11"/>
      <color rgb="FF333333"/>
      <name val="Arial"/>
      <family val="2"/>
      <charset val="204"/>
    </font>
    <font>
      <b/>
      <sz val="11"/>
      <color rgb="FF333333"/>
      <name val="Times New Roman"/>
      <family val="1"/>
      <charset val="204"/>
    </font>
    <font>
      <sz val="7"/>
      <color rgb="FF333333"/>
      <name val="Times New Roman"/>
      <family val="1"/>
      <charset val="204"/>
    </font>
    <font>
      <b/>
      <sz val="7"/>
      <color rgb="FF333333"/>
      <name val="Times New Roman"/>
      <family val="1"/>
      <charset val="204"/>
    </font>
    <font>
      <sz val="12"/>
      <name val="Calibri"/>
      <family val="2"/>
      <charset val="204"/>
    </font>
    <font>
      <b/>
      <sz val="14"/>
      <name val="Calibri"/>
      <family val="2"/>
      <charset val="204"/>
    </font>
    <font>
      <b/>
      <sz val="14"/>
      <name val="Times New Roman"/>
      <family val="1"/>
      <charset val="204"/>
    </font>
    <font>
      <b/>
      <sz val="12"/>
      <name val="Times New Roman"/>
      <family val="1"/>
      <charset val="204"/>
    </font>
    <font>
      <b/>
      <sz val="11"/>
      <name val="Times New Roman"/>
      <family val="1"/>
      <charset val="204"/>
    </font>
    <font>
      <b/>
      <sz val="10"/>
      <name val="Calibri"/>
      <family val="2"/>
      <charset val="204"/>
    </font>
    <font>
      <b/>
      <sz val="11"/>
      <name val="Calibri"/>
      <family val="2"/>
      <charset val="204"/>
    </font>
    <font>
      <b/>
      <sz val="12"/>
      <color rgb="FF333333"/>
      <name val="Times New Roman"/>
      <family val="1"/>
      <charset val="204"/>
    </font>
    <font>
      <b/>
      <sz val="12"/>
      <name val="Calibri"/>
      <family val="2"/>
      <charset val="204"/>
    </font>
    <font>
      <b/>
      <sz val="12"/>
      <color theme="1"/>
      <name val="Times New Roman"/>
      <family val="1"/>
      <charset val="204"/>
    </font>
    <font>
      <sz val="12"/>
      <color rgb="FF333333"/>
      <name val="Times New Roman"/>
      <family val="1"/>
      <charset val="204"/>
    </font>
    <font>
      <sz val="12"/>
      <color rgb="FF333333"/>
      <name val="Arial"/>
      <family val="2"/>
      <charset val="204"/>
    </font>
    <font>
      <sz val="12"/>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sz val="13"/>
      <name val="Times New Roman"/>
      <family val="1"/>
      <charset val="204"/>
    </font>
    <font>
      <b/>
      <sz val="12"/>
      <color rgb="FF000000"/>
      <name val="Times New Roman"/>
      <family val="1"/>
      <charset val="204"/>
    </font>
    <font>
      <sz val="14"/>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80">
    <xf numFmtId="0" fontId="0" fillId="0" borderId="0" xfId="0">
      <alignment vertic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lignment vertical="center"/>
    </xf>
    <xf numFmtId="0" fontId="1" fillId="2" borderId="1" xfId="0" applyFont="1" applyFill="1" applyBorder="1" applyAlignment="1">
      <alignment horizontal="center" vertical="center"/>
    </xf>
    <xf numFmtId="164" fontId="9"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12" fillId="2" borderId="1" xfId="0" applyFont="1" applyFill="1" applyBorder="1">
      <alignment vertical="center"/>
    </xf>
    <xf numFmtId="0" fontId="6" fillId="2" borderId="1" xfId="0" applyFont="1" applyFill="1" applyBorder="1">
      <alignment vertical="center"/>
    </xf>
    <xf numFmtId="0" fontId="2" fillId="2" borderId="1" xfId="0" applyFont="1" applyFill="1" applyBorder="1" applyAlignment="1">
      <alignment horizontal="center" vertical="center" wrapText="1"/>
    </xf>
    <xf numFmtId="49" fontId="7" fillId="2" borderId="1" xfId="0" applyNumberFormat="1" applyFont="1" applyFill="1" applyBorder="1">
      <alignment vertical="center"/>
    </xf>
    <xf numFmtId="0" fontId="11" fillId="2" borderId="1" xfId="0" applyFont="1" applyFill="1" applyBorder="1">
      <alignment vertical="center"/>
    </xf>
    <xf numFmtId="49"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3" fillId="2" borderId="1" xfId="0" applyFont="1" applyFill="1" applyBorder="1">
      <alignment vertical="center"/>
    </xf>
    <xf numFmtId="0" fontId="6" fillId="2" borderId="1" xfId="0" applyFont="1" applyFill="1" applyBorder="1" applyAlignment="1"/>
    <xf numFmtId="0" fontId="6" fillId="2" borderId="1" xfId="0" applyFont="1" applyFill="1" applyBorder="1" applyAlignment="1">
      <alignment wrapText="1"/>
    </xf>
    <xf numFmtId="0" fontId="8" fillId="2" borderId="1" xfId="0" applyFont="1" applyFill="1" applyBorder="1" applyAlignment="1"/>
    <xf numFmtId="164" fontId="8" fillId="2" borderId="1" xfId="0" applyNumberFormat="1" applyFont="1" applyFill="1" applyBorder="1" applyAlignment="1"/>
    <xf numFmtId="0" fontId="6" fillId="2" borderId="1" xfId="0" applyFont="1" applyFill="1" applyBorder="1" applyAlignment="1">
      <alignment horizontal="center" vertical="center"/>
    </xf>
    <xf numFmtId="0" fontId="0" fillId="2" borderId="1" xfId="0" applyFill="1" applyBorder="1" applyAlignment="1">
      <alignment vertical="center"/>
    </xf>
    <xf numFmtId="0" fontId="6" fillId="2" borderId="0" xfId="0" applyFont="1" applyFill="1" applyBorder="1">
      <alignment vertical="center"/>
    </xf>
    <xf numFmtId="0" fontId="1" fillId="2" borderId="0" xfId="0" applyFont="1" applyFill="1" applyBorder="1" applyAlignment="1">
      <alignment horizontal="right" vertical="center"/>
    </xf>
    <xf numFmtId="0" fontId="0" fillId="2" borderId="0" xfId="0" applyFill="1" applyBorder="1">
      <alignment vertical="center"/>
    </xf>
    <xf numFmtId="0" fontId="4" fillId="2" borderId="0" xfId="0" applyFont="1" applyFill="1" applyBorder="1" applyAlignment="1">
      <alignment horizontal="center" vertical="center"/>
    </xf>
    <xf numFmtId="0" fontId="5" fillId="0" borderId="1" xfId="0" applyFont="1" applyBorder="1">
      <alignment vertical="center"/>
    </xf>
    <xf numFmtId="0" fontId="10" fillId="0" borderId="1" xfId="0" applyFont="1" applyBorder="1">
      <alignment vertical="center"/>
    </xf>
    <xf numFmtId="0" fontId="0" fillId="2" borderId="1" xfId="0" applyFill="1" applyBorder="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7" fillId="3" borderId="1" xfId="0" applyFont="1" applyFill="1" applyBorder="1">
      <alignment vertical="center"/>
    </xf>
    <xf numFmtId="49" fontId="1" fillId="3" borderId="1" xfId="0" applyNumberFormat="1" applyFont="1" applyFill="1" applyBorder="1" applyAlignment="1">
      <alignment horizontal="center" vertical="center"/>
    </xf>
    <xf numFmtId="0" fontId="11" fillId="3" borderId="1" xfId="0" applyFont="1" applyFill="1" applyBorder="1">
      <alignment vertical="center"/>
    </xf>
    <xf numFmtId="0" fontId="4" fillId="3" borderId="0"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49"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7" fillId="3" borderId="1" xfId="0" applyNumberFormat="1" applyFont="1" applyFill="1" applyBorder="1" applyAlignment="1">
      <alignment horizontal="center" vertical="center"/>
    </xf>
    <xf numFmtId="0" fontId="12" fillId="3" borderId="1" xfId="0" applyFont="1" applyFill="1" applyBorder="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49" fontId="2" fillId="3" borderId="1" xfId="0" applyNumberFormat="1" applyFont="1" applyFill="1" applyBorder="1" applyAlignment="1">
      <alignment horizontal="center" vertical="center"/>
    </xf>
    <xf numFmtId="0" fontId="19" fillId="3" borderId="0" xfId="0" applyFont="1" applyFill="1" applyBorder="1" applyAlignment="1">
      <alignment horizontal="center" vertical="center"/>
    </xf>
    <xf numFmtId="0" fontId="17" fillId="3" borderId="1" xfId="0" applyFont="1" applyFill="1" applyBorder="1" applyAlignment="1">
      <alignment vertical="center" wrapText="1"/>
    </xf>
    <xf numFmtId="0" fontId="21" fillId="3" borderId="1" xfId="0" applyFont="1" applyFill="1" applyBorder="1">
      <alignment vertical="center"/>
    </xf>
    <xf numFmtId="49" fontId="17" fillId="3" borderId="1" xfId="0" applyNumberFormat="1" applyFont="1" applyFill="1" applyBorder="1" applyAlignment="1">
      <alignment horizontal="center" vertical="center"/>
    </xf>
    <xf numFmtId="0" fontId="22" fillId="3" borderId="0" xfId="0" applyFont="1" applyFill="1" applyBorder="1" applyAlignment="1">
      <alignment horizontal="center" vertical="center"/>
    </xf>
    <xf numFmtId="0" fontId="19" fillId="2" borderId="0" xfId="0" applyFont="1" applyFill="1" applyBorder="1" applyAlignment="1">
      <alignment horizontal="center" vertical="center"/>
    </xf>
    <xf numFmtId="0" fontId="6" fillId="3" borderId="1" xfId="0" applyFont="1" applyFill="1" applyBorder="1" applyAlignment="1"/>
    <xf numFmtId="0" fontId="0" fillId="3" borderId="0" xfId="0" applyFill="1" applyBorder="1">
      <alignment vertical="center"/>
    </xf>
    <xf numFmtId="0" fontId="18" fillId="3" borderId="1" xfId="0" applyFont="1" applyFill="1" applyBorder="1">
      <alignment vertical="center"/>
    </xf>
    <xf numFmtId="0" fontId="20" fillId="3" borderId="1" xfId="0" applyFont="1" applyFill="1" applyBorder="1" applyAlignment="1">
      <alignment vertical="center"/>
    </xf>
    <xf numFmtId="0" fontId="2" fillId="3" borderId="1" xfId="0" applyFont="1" applyFill="1" applyBorder="1" applyAlignment="1">
      <alignment horizontal="center" vertical="center"/>
    </xf>
    <xf numFmtId="0" fontId="20" fillId="2" borderId="0" xfId="0" applyFont="1" applyFill="1" applyBorder="1">
      <alignment vertical="center"/>
    </xf>
    <xf numFmtId="0" fontId="4" fillId="0" borderId="1" xfId="0" applyNumberFormat="1" applyFont="1" applyBorder="1" applyAlignment="1">
      <alignment horizontal="center" vertical="center"/>
    </xf>
    <xf numFmtId="0" fontId="10" fillId="3" borderId="1" xfId="0" applyFont="1" applyFill="1" applyBorder="1">
      <alignment vertical="center"/>
    </xf>
    <xf numFmtId="49" fontId="19" fillId="3" borderId="1" xfId="0" applyNumberFormat="1" applyFont="1" applyFill="1" applyBorder="1" applyAlignment="1">
      <alignment horizontal="center" vertical="center"/>
    </xf>
    <xf numFmtId="0" fontId="18" fillId="3" borderId="1" xfId="0" applyFont="1" applyFill="1" applyBorder="1" applyAlignment="1">
      <alignment wrapText="1"/>
    </xf>
    <xf numFmtId="0" fontId="18" fillId="3" borderId="1" xfId="0" applyFont="1" applyFill="1" applyBorder="1" applyAlignment="1"/>
    <xf numFmtId="164" fontId="2" fillId="3" borderId="1" xfId="0" applyNumberFormat="1" applyFont="1" applyFill="1" applyBorder="1" applyAlignment="1">
      <alignment horizontal="center" vertical="center" wrapText="1"/>
    </xf>
    <xf numFmtId="0" fontId="23" fillId="3" borderId="1" xfId="0" applyFont="1" applyFill="1" applyBorder="1" applyAlignment="1"/>
    <xf numFmtId="164" fontId="23" fillId="3" borderId="1" xfId="0" applyNumberFormat="1" applyFont="1" applyFill="1" applyBorder="1" applyAlignment="1"/>
    <xf numFmtId="0" fontId="18" fillId="2" borderId="1" xfId="0" applyFont="1" applyFill="1" applyBorder="1">
      <alignment vertical="center"/>
    </xf>
    <xf numFmtId="164" fontId="8" fillId="2" borderId="1" xfId="0" applyNumberFormat="1" applyFont="1" applyFill="1" applyBorder="1" applyAlignment="1">
      <alignment horizontal="center"/>
    </xf>
    <xf numFmtId="0" fontId="8" fillId="2" borderId="1" xfId="0" applyFont="1" applyFill="1" applyBorder="1" applyAlignment="1">
      <alignment horizontal="center"/>
    </xf>
    <xf numFmtId="0" fontId="3"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49" fontId="14"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17" fillId="2" borderId="0" xfId="0" applyFont="1" applyFill="1" applyBorder="1" applyAlignment="1">
      <alignment vertical="center"/>
    </xf>
    <xf numFmtId="0" fontId="14" fillId="2" borderId="0" xfId="0" applyFont="1" applyFill="1" applyBorder="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26" fillId="0" borderId="1" xfId="0" applyFont="1" applyBorder="1" applyAlignment="1">
      <alignment horizontal="center" vertical="center" wrapText="1"/>
    </xf>
    <xf numFmtId="0" fontId="0" fillId="2" borderId="0" xfId="0" applyFill="1">
      <alignment vertical="center"/>
    </xf>
    <xf numFmtId="0" fontId="0" fillId="3" borderId="0" xfId="0" applyFill="1">
      <alignment vertical="center"/>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164" fontId="28"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xf>
    <xf numFmtId="0" fontId="28" fillId="2" borderId="1" xfId="0" applyFont="1" applyFill="1" applyBorder="1" applyAlignment="1">
      <alignment horizontal="center"/>
    </xf>
    <xf numFmtId="164" fontId="28" fillId="2" borderId="1" xfId="0" applyNumberFormat="1" applyFont="1" applyFill="1" applyBorder="1" applyAlignment="1">
      <alignment horizontal="center"/>
    </xf>
    <xf numFmtId="0" fontId="16" fillId="2" borderId="0" xfId="0" applyFont="1" applyFill="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28" fillId="2" borderId="1" xfId="0" applyFont="1" applyFill="1" applyBorder="1" applyAlignment="1">
      <alignment horizontal="center" wrapText="1"/>
    </xf>
    <xf numFmtId="0" fontId="6" fillId="2" borderId="1" xfId="0" applyFont="1" applyFill="1" applyBorder="1" applyAlignment="1">
      <alignment vertical="center" wrapText="1"/>
    </xf>
    <xf numFmtId="0" fontId="6" fillId="2" borderId="0" xfId="0" applyFont="1" applyFill="1" applyAlignment="1">
      <alignment vertical="center" wrapText="1"/>
    </xf>
    <xf numFmtId="0" fontId="6" fillId="2" borderId="0" xfId="0" applyFont="1" applyFill="1" applyAlignment="1">
      <alignment horizontal="right" vertical="center" wrapText="1"/>
    </xf>
    <xf numFmtId="0" fontId="29"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20" fillId="2" borderId="0" xfId="0" applyFont="1" applyFill="1">
      <alignment vertical="center"/>
    </xf>
    <xf numFmtId="0" fontId="20" fillId="3" borderId="0" xfId="0" applyFont="1" applyFill="1">
      <alignment vertical="center"/>
    </xf>
    <xf numFmtId="49" fontId="3" fillId="2" borderId="0" xfId="0" applyNumberFormat="1" applyFont="1" applyFill="1" applyBorder="1" applyAlignment="1">
      <alignment vertical="center"/>
    </xf>
    <xf numFmtId="164" fontId="6"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0" fontId="14" fillId="0" borderId="1" xfId="0" applyFont="1" applyBorder="1">
      <alignment vertical="center"/>
    </xf>
    <xf numFmtId="0" fontId="3" fillId="0" borderId="1" xfId="0" applyFont="1" applyBorder="1">
      <alignment vertical="center"/>
    </xf>
    <xf numFmtId="164" fontId="17"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4" fillId="0" borderId="1" xfId="0" applyFont="1" applyBorder="1" applyAlignment="1">
      <alignment horizontal="center" vertical="center"/>
    </xf>
    <xf numFmtId="0" fontId="30" fillId="2" borderId="1" xfId="0" applyFont="1" applyFill="1" applyBorder="1" applyAlignment="1">
      <alignment horizontal="center" vertical="center" wrapText="1"/>
    </xf>
    <xf numFmtId="0" fontId="14" fillId="2" borderId="0" xfId="0" applyFont="1" applyFill="1" applyBorder="1" applyAlignment="1">
      <alignment horizontal="center"/>
    </xf>
    <xf numFmtId="0" fontId="14" fillId="2" borderId="0" xfId="0" applyFont="1" applyFill="1" applyBorder="1" applyAlignment="1">
      <alignment horizontal="center" vertical="center"/>
    </xf>
    <xf numFmtId="0" fontId="6" fillId="2" borderId="5" xfId="0" applyFont="1" applyFill="1" applyBorder="1" applyAlignment="1">
      <alignment vertical="center" wrapText="1"/>
    </xf>
    <xf numFmtId="2" fontId="6" fillId="2" borderId="1" xfId="0" applyNumberFormat="1" applyFont="1" applyFill="1" applyBorder="1" applyAlignment="1">
      <alignment horizontal="center" vertical="center"/>
    </xf>
    <xf numFmtId="2" fontId="6" fillId="2" borderId="0" xfId="0" applyNumberFormat="1" applyFont="1" applyFill="1" applyAlignment="1">
      <alignment horizontal="center" vertical="center"/>
    </xf>
    <xf numFmtId="2" fontId="2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xf>
    <xf numFmtId="2" fontId="6" fillId="2" borderId="1" xfId="0" applyNumberFormat="1" applyFont="1" applyFill="1" applyBorder="1" applyAlignment="1">
      <alignment horizontal="center"/>
    </xf>
    <xf numFmtId="2" fontId="28" fillId="2" borderId="1" xfId="0" applyNumberFormat="1" applyFont="1" applyFill="1" applyBorder="1" applyAlignment="1">
      <alignment horizontal="center" vertical="center"/>
    </xf>
    <xf numFmtId="2" fontId="6" fillId="2" borderId="2" xfId="0" applyNumberFormat="1" applyFont="1" applyFill="1" applyBorder="1" applyAlignment="1">
      <alignment horizontal="center"/>
    </xf>
    <xf numFmtId="2" fontId="28" fillId="2" borderId="1" xfId="0" applyNumberFormat="1" applyFont="1" applyFill="1" applyBorder="1" applyAlignment="1">
      <alignment horizontal="center"/>
    </xf>
    <xf numFmtId="2" fontId="16" fillId="2" borderId="0" xfId="0" applyNumberFormat="1" applyFont="1" applyFill="1" applyAlignment="1">
      <alignment horizontal="center" vertical="center"/>
    </xf>
    <xf numFmtId="164" fontId="6" fillId="2" borderId="1" xfId="0" applyNumberFormat="1" applyFont="1" applyFill="1" applyBorder="1" applyAlignment="1">
      <alignment horizontal="center" vertical="center" wrapText="1"/>
    </xf>
    <xf numFmtId="164" fontId="6" fillId="2" borderId="0" xfId="0" applyNumberFormat="1" applyFont="1" applyFill="1" applyAlignment="1">
      <alignment horizontal="center" vertical="center"/>
    </xf>
    <xf numFmtId="164" fontId="27" fillId="2" borderId="1" xfId="0" applyNumberFormat="1" applyFont="1" applyFill="1" applyBorder="1" applyAlignment="1">
      <alignment horizontal="center" vertical="center" wrapText="1"/>
    </xf>
    <xf numFmtId="164" fontId="32" fillId="2" borderId="0" xfId="0" applyNumberFormat="1" applyFont="1" applyFill="1" applyAlignment="1">
      <alignment horizontal="center" vertical="center"/>
    </xf>
    <xf numFmtId="0" fontId="18" fillId="2" borderId="0" xfId="0" applyFont="1" applyFill="1" applyAlignment="1">
      <alignment horizontal="center" vertical="center"/>
    </xf>
    <xf numFmtId="2" fontId="3" fillId="2" borderId="0"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wrapText="1"/>
    </xf>
    <xf numFmtId="2" fontId="3" fillId="2" borderId="0" xfId="0" applyNumberFormat="1" applyFont="1" applyFill="1" applyBorder="1" applyAlignment="1">
      <alignment vertical="center"/>
    </xf>
    <xf numFmtId="2" fontId="14" fillId="2" borderId="0"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0" fontId="6" fillId="3" borderId="0" xfId="0" applyFont="1" applyFill="1" applyAlignment="1">
      <alignment horizontal="center" vertical="center"/>
    </xf>
    <xf numFmtId="1" fontId="27" fillId="2"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xf>
    <xf numFmtId="0" fontId="5" fillId="2" borderId="0" xfId="0" applyFont="1" applyFill="1">
      <alignment vertical="center"/>
    </xf>
    <xf numFmtId="0" fontId="5" fillId="2" borderId="1" xfId="0" applyFont="1" applyFill="1" applyBorder="1">
      <alignment vertical="center"/>
    </xf>
    <xf numFmtId="0" fontId="27" fillId="2" borderId="1" xfId="0" applyFont="1" applyFill="1" applyBorder="1" applyAlignment="1">
      <alignment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29"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164" fontId="18"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164" fontId="18"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6" fillId="4" borderId="0" xfId="0" applyFont="1" applyFill="1" applyAlignment="1">
      <alignment horizontal="center" vertical="center"/>
    </xf>
    <xf numFmtId="0" fontId="2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6" fillId="5" borderId="0" xfId="0" applyFont="1" applyFill="1" applyAlignment="1">
      <alignment horizontal="center" vertical="center"/>
    </xf>
    <xf numFmtId="0" fontId="2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164" fontId="6" fillId="6" borderId="1" xfId="0" applyNumberFormat="1" applyFont="1" applyFill="1" applyBorder="1" applyAlignment="1">
      <alignment horizontal="center"/>
    </xf>
    <xf numFmtId="0" fontId="7"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6" fillId="6" borderId="0" xfId="0" applyFont="1" applyFill="1" applyAlignment="1">
      <alignment horizontal="center" vertical="center"/>
    </xf>
    <xf numFmtId="0" fontId="11" fillId="6" borderId="1" xfId="0" applyFont="1" applyFill="1" applyBorder="1" applyAlignment="1">
      <alignment horizontal="center" vertical="center" wrapText="1"/>
    </xf>
    <xf numFmtId="0" fontId="28" fillId="6" borderId="1" xfId="0" applyFont="1" applyFill="1" applyBorder="1" applyAlignment="1">
      <alignment horizontal="center"/>
    </xf>
    <xf numFmtId="164" fontId="28" fillId="6" borderId="1" xfId="0" applyNumberFormat="1" applyFont="1" applyFill="1" applyBorder="1" applyAlignment="1">
      <alignment horizontal="center"/>
    </xf>
    <xf numFmtId="0" fontId="5" fillId="6" borderId="1" xfId="0" applyFont="1" applyFill="1" applyBorder="1">
      <alignment vertical="center"/>
    </xf>
    <xf numFmtId="164" fontId="6" fillId="6"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26" fillId="2" borderId="0" xfId="0" applyFont="1" applyFill="1" applyAlignment="1"/>
    <xf numFmtId="0" fontId="26" fillId="2" borderId="1" xfId="0" applyFont="1" applyFill="1" applyBorder="1" applyAlignment="1"/>
    <xf numFmtId="165" fontId="18" fillId="2" borderId="1" xfId="0" applyNumberFormat="1" applyFont="1" applyFill="1" applyBorder="1" applyAlignment="1">
      <alignment horizontal="center" vertical="center"/>
    </xf>
    <xf numFmtId="0" fontId="28"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0" xfId="0" applyFont="1" applyFill="1" applyBorder="1" applyAlignment="1">
      <alignment vertical="center" wrapText="1"/>
    </xf>
    <xf numFmtId="0" fontId="6" fillId="2" borderId="0" xfId="0" applyFont="1" applyFill="1" applyBorder="1" applyAlignment="1">
      <alignment horizontal="center" vertical="center"/>
    </xf>
    <xf numFmtId="0" fontId="18" fillId="2" borderId="0" xfId="0" applyFont="1" applyFill="1" applyBorder="1" applyAlignment="1">
      <alignment horizontal="center" vertical="center" wrapText="1"/>
    </xf>
    <xf numFmtId="49" fontId="6" fillId="2" borderId="0" xfId="0" applyNumberFormat="1" applyFont="1" applyFill="1" applyAlignment="1">
      <alignment horizontal="center" vertical="center"/>
    </xf>
    <xf numFmtId="49" fontId="27" fillId="2" borderId="1"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xf>
    <xf numFmtId="165" fontId="6"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165" fontId="18"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65" fontId="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165" fontId="27" fillId="2" borderId="0" xfId="0" applyNumberFormat="1" applyFont="1" applyFill="1" applyBorder="1" applyAlignment="1">
      <alignment horizontal="center" vertical="center"/>
    </xf>
    <xf numFmtId="0" fontId="29"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165"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xf>
    <xf numFmtId="165" fontId="28"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wrapText="1"/>
    </xf>
    <xf numFmtId="49" fontId="28"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165" fontId="17" fillId="2" borderId="0"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3" fillId="2" borderId="1" xfId="0" applyFont="1" applyFill="1" applyBorder="1">
      <alignment vertical="center"/>
    </xf>
    <xf numFmtId="0" fontId="3" fillId="2" borderId="1"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2" borderId="0" xfId="0" applyFont="1" applyFill="1" applyBorder="1" applyAlignment="1">
      <alignment horizontal="center"/>
    </xf>
    <xf numFmtId="0" fontId="14" fillId="2" borderId="0" xfId="0"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lignment vertical="center"/>
    </xf>
    <xf numFmtId="0" fontId="2"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8" fillId="2" borderId="0" xfId="0" applyFont="1" applyFill="1" applyAlignment="1">
      <alignment horizontal="center" vertical="center" wrapText="1"/>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0" xfId="0" applyFont="1" applyAlignment="1">
      <alignment horizontal="center" vertical="center" wrapText="1"/>
    </xf>
    <xf numFmtId="0" fontId="20" fillId="0" borderId="0" xfId="0" applyFont="1" applyAlignment="1">
      <alignment horizontal="center" vertical="center"/>
    </xf>
    <xf numFmtId="0" fontId="16" fillId="0" borderId="0" xfId="0" applyFont="1" applyAlignment="1">
      <alignment horizont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6" fillId="2" borderId="0" xfId="0" applyFont="1" applyFill="1" applyAlignment="1">
      <alignment horizontal="center" vertical="center" wrapText="1"/>
    </xf>
    <xf numFmtId="0" fontId="6" fillId="2" borderId="0" xfId="0" applyFont="1" applyFill="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4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wrapText="1"/>
    </xf>
    <xf numFmtId="49" fontId="17" fillId="2" borderId="0" xfId="0" applyNumberFormat="1" applyFont="1" applyFill="1" applyBorder="1" applyAlignment="1">
      <alignment horizontal="left" vertical="center" wrapText="1"/>
    </xf>
    <xf numFmtId="0" fontId="17" fillId="2" borderId="0" xfId="0" applyFont="1" applyFill="1" applyBorder="1" applyAlignment="1">
      <alignment horizontal="left" vertical="center" wrapText="1"/>
    </xf>
    <xf numFmtId="49" fontId="17" fillId="2" borderId="0" xfId="0" applyNumberFormat="1" applyFont="1" applyFill="1" applyBorder="1" applyAlignment="1">
      <alignment horizontal="left" vertical="center"/>
    </xf>
    <xf numFmtId="49" fontId="18" fillId="2" borderId="1" xfId="0" applyNumberFormat="1" applyFont="1" applyFill="1" applyBorder="1" applyAlignment="1">
      <alignment horizontal="center" vertical="center"/>
    </xf>
  </cellXfs>
  <cellStyles count="1">
    <cellStyle name="Обычный" xfId="0" builtinId="0"/>
  </cellStyles>
  <dxfs count="7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view="pageBreakPreview" topLeftCell="A16" zoomScaleNormal="85" zoomScaleSheetLayoutView="100" workbookViewId="0">
      <selection activeCell="A33" sqref="A33"/>
    </sheetView>
  </sheetViews>
  <sheetFormatPr defaultColWidth="9.1796875" defaultRowHeight="15.5" x14ac:dyDescent="0.35"/>
  <cols>
    <col min="1" max="1" width="9.1796875" style="78"/>
    <col min="2" max="2" width="16.81640625" style="78" customWidth="1"/>
    <col min="3" max="3" width="25.7265625" style="78" customWidth="1"/>
    <col min="4" max="4" width="26.453125" style="78" customWidth="1"/>
    <col min="5" max="5" width="19.7265625" style="78" customWidth="1"/>
    <col min="6" max="6" width="27.453125" style="157" customWidth="1"/>
    <col min="7" max="7" width="25.7265625" style="78" hidden="1" customWidth="1"/>
    <col min="8" max="8" width="10.453125" style="78" hidden="1" customWidth="1"/>
    <col min="9" max="9" width="47.1796875" style="78" hidden="1" customWidth="1"/>
    <col min="10" max="18" width="9.1796875" style="138"/>
    <col min="19" max="16384" width="9.1796875" style="79"/>
  </cols>
  <sheetData>
    <row r="1" spans="1:18" x14ac:dyDescent="0.35">
      <c r="J1" s="138" t="s">
        <v>415</v>
      </c>
    </row>
    <row r="2" spans="1:18" ht="77.25" customHeight="1" x14ac:dyDescent="0.35">
      <c r="A2" s="245" t="s">
        <v>81</v>
      </c>
      <c r="B2" s="245"/>
      <c r="C2" s="245"/>
      <c r="D2" s="245"/>
      <c r="E2" s="245"/>
      <c r="F2" s="245"/>
    </row>
    <row r="3" spans="1:18" ht="12.75" customHeight="1" x14ac:dyDescent="0.35">
      <c r="A3" s="80"/>
      <c r="B3" s="80"/>
      <c r="C3" s="80"/>
      <c r="D3" s="80"/>
      <c r="E3" s="80"/>
      <c r="F3" s="158"/>
      <c r="G3" s="80"/>
      <c r="H3" s="80"/>
      <c r="I3" s="80"/>
    </row>
    <row r="4" spans="1:18" ht="110.25" customHeight="1" x14ac:dyDescent="0.35">
      <c r="A4" s="81" t="s">
        <v>1062</v>
      </c>
      <c r="B4" s="81" t="s">
        <v>1</v>
      </c>
      <c r="C4" s="81" t="s">
        <v>2</v>
      </c>
      <c r="D4" s="81" t="s">
        <v>3</v>
      </c>
      <c r="E4" s="81" t="s">
        <v>4</v>
      </c>
      <c r="F4" s="159" t="s">
        <v>5</v>
      </c>
      <c r="G4" s="81" t="s">
        <v>83</v>
      </c>
      <c r="H4" s="81" t="s">
        <v>84</v>
      </c>
      <c r="I4" s="81" t="s">
        <v>85</v>
      </c>
    </row>
    <row r="5" spans="1:18" x14ac:dyDescent="0.35">
      <c r="A5" s="81">
        <v>1</v>
      </c>
      <c r="B5" s="81">
        <v>2</v>
      </c>
      <c r="C5" s="81">
        <v>3</v>
      </c>
      <c r="D5" s="81">
        <v>4</v>
      </c>
      <c r="E5" s="81">
        <v>5</v>
      </c>
      <c r="F5" s="163">
        <v>6</v>
      </c>
      <c r="G5" s="82"/>
      <c r="H5" s="82"/>
      <c r="I5" s="80"/>
    </row>
    <row r="6" spans="1:18" s="97" customFormat="1" ht="31" x14ac:dyDescent="0.35">
      <c r="A6" s="81">
        <v>18</v>
      </c>
      <c r="B6" s="246" t="s">
        <v>54</v>
      </c>
      <c r="C6" s="81" t="s">
        <v>6</v>
      </c>
      <c r="D6" s="81" t="s">
        <v>7</v>
      </c>
      <c r="E6" s="81" t="s">
        <v>55</v>
      </c>
      <c r="F6" s="162">
        <v>435.0718</v>
      </c>
      <c r="G6" s="83"/>
      <c r="H6" s="82"/>
      <c r="I6" s="138"/>
      <c r="J6" s="138"/>
      <c r="K6" s="138"/>
      <c r="L6" s="138"/>
      <c r="M6" s="138"/>
      <c r="N6" s="138"/>
      <c r="O6" s="138"/>
      <c r="P6" s="138"/>
      <c r="Q6" s="138"/>
    </row>
    <row r="7" spans="1:18" s="97" customFormat="1" x14ac:dyDescent="0.35">
      <c r="A7" s="81">
        <v>28</v>
      </c>
      <c r="B7" s="247"/>
      <c r="C7" s="81" t="s">
        <v>8</v>
      </c>
      <c r="D7" s="81" t="s">
        <v>9</v>
      </c>
      <c r="E7" s="81" t="s">
        <v>56</v>
      </c>
      <c r="F7" s="162">
        <v>399.91280000000006</v>
      </c>
      <c r="G7" s="82"/>
      <c r="H7" s="82"/>
      <c r="I7" s="138"/>
      <c r="J7" s="138"/>
      <c r="K7" s="138"/>
      <c r="L7" s="138"/>
      <c r="M7" s="138"/>
      <c r="N7" s="138"/>
      <c r="O7" s="138"/>
      <c r="P7" s="138"/>
      <c r="Q7" s="138"/>
    </row>
    <row r="8" spans="1:18" s="97" customFormat="1" ht="31" x14ac:dyDescent="0.35">
      <c r="A8" s="81">
        <v>6</v>
      </c>
      <c r="B8" s="247"/>
      <c r="C8" s="81" t="s">
        <v>10</v>
      </c>
      <c r="D8" s="81" t="s">
        <v>11</v>
      </c>
      <c r="E8" s="81" t="s">
        <v>57</v>
      </c>
      <c r="F8" s="170">
        <v>115.04819999999999</v>
      </c>
      <c r="G8" s="83"/>
      <c r="H8" s="80"/>
      <c r="I8" s="138"/>
      <c r="J8" s="138"/>
      <c r="K8" s="138"/>
      <c r="L8" s="138"/>
      <c r="M8" s="138"/>
      <c r="N8" s="138"/>
      <c r="O8" s="138"/>
      <c r="P8" s="138"/>
      <c r="Q8" s="138"/>
    </row>
    <row r="9" spans="1:18" ht="31" x14ac:dyDescent="0.35">
      <c r="A9" s="81">
        <v>11</v>
      </c>
      <c r="B9" s="247"/>
      <c r="C9" s="81" t="s">
        <v>12</v>
      </c>
      <c r="D9" s="81" t="s">
        <v>13</v>
      </c>
      <c r="E9" s="81" t="s">
        <v>58</v>
      </c>
      <c r="F9" s="128">
        <v>371.51619999999991</v>
      </c>
      <c r="G9" s="83"/>
      <c r="H9" s="80"/>
      <c r="I9" s="138"/>
      <c r="R9" s="79"/>
    </row>
    <row r="10" spans="1:18" ht="31" x14ac:dyDescent="0.35">
      <c r="A10" s="81">
        <v>4</v>
      </c>
      <c r="B10" s="247"/>
      <c r="C10" s="81" t="s">
        <v>14</v>
      </c>
      <c r="D10" s="81" t="s">
        <v>15</v>
      </c>
      <c r="E10" s="81" t="s">
        <v>59</v>
      </c>
      <c r="F10" s="129">
        <v>84.751900000000006</v>
      </c>
      <c r="G10" s="83"/>
      <c r="H10" s="82"/>
      <c r="I10" s="138"/>
      <c r="R10" s="79"/>
    </row>
    <row r="11" spans="1:18" ht="31" x14ac:dyDescent="0.35">
      <c r="A11" s="81">
        <v>7</v>
      </c>
      <c r="B11" s="247"/>
      <c r="C11" s="81" t="s">
        <v>356</v>
      </c>
      <c r="D11" s="81" t="s">
        <v>451</v>
      </c>
      <c r="E11" s="81" t="s">
        <v>60</v>
      </c>
      <c r="F11" s="129">
        <v>206.8972</v>
      </c>
      <c r="G11" s="83"/>
      <c r="H11" s="82"/>
      <c r="I11" s="138"/>
      <c r="R11" s="79"/>
    </row>
    <row r="12" spans="1:18" ht="13.5" customHeight="1" x14ac:dyDescent="0.35">
      <c r="A12" s="81">
        <v>14</v>
      </c>
      <c r="B12" s="247"/>
      <c r="C12" s="81" t="s">
        <v>16</v>
      </c>
      <c r="D12" s="81" t="s">
        <v>17</v>
      </c>
      <c r="E12" s="81" t="s">
        <v>61</v>
      </c>
      <c r="F12" s="129">
        <v>437.16879999999998</v>
      </c>
      <c r="G12" s="83"/>
      <c r="H12" s="82"/>
      <c r="I12" s="138"/>
      <c r="R12" s="79"/>
    </row>
    <row r="13" spans="1:18" ht="13.5" customHeight="1" x14ac:dyDescent="0.35">
      <c r="A13" s="81">
        <v>19</v>
      </c>
      <c r="B13" s="247"/>
      <c r="C13" s="81" t="s">
        <v>18</v>
      </c>
      <c r="D13" s="81" t="s">
        <v>19</v>
      </c>
      <c r="E13" s="81" t="s">
        <v>62</v>
      </c>
      <c r="F13" s="129">
        <v>629.18240000000014</v>
      </c>
      <c r="G13" s="82"/>
      <c r="H13" s="82"/>
      <c r="I13" s="138"/>
      <c r="R13" s="79"/>
    </row>
    <row r="14" spans="1:18" ht="13.5" customHeight="1" x14ac:dyDescent="0.35">
      <c r="A14" s="81">
        <v>10</v>
      </c>
      <c r="B14" s="247"/>
      <c r="C14" s="81" t="s">
        <v>275</v>
      </c>
      <c r="D14" s="81" t="s">
        <v>20</v>
      </c>
      <c r="E14" s="81" t="s">
        <v>63</v>
      </c>
      <c r="F14" s="129">
        <v>183.94729999999998</v>
      </c>
      <c r="G14" s="83"/>
      <c r="H14" s="82"/>
      <c r="I14" s="138"/>
      <c r="R14" s="79"/>
    </row>
    <row r="15" spans="1:18" ht="13.5" customHeight="1" x14ac:dyDescent="0.35">
      <c r="A15" s="81">
        <v>15</v>
      </c>
      <c r="B15" s="247"/>
      <c r="C15" s="81" t="s">
        <v>21</v>
      </c>
      <c r="D15" s="81" t="s">
        <v>22</v>
      </c>
      <c r="E15" s="81" t="s">
        <v>64</v>
      </c>
      <c r="F15" s="129">
        <v>250.041</v>
      </c>
      <c r="G15" s="82"/>
      <c r="H15" s="82"/>
      <c r="I15" s="138"/>
      <c r="R15" s="79"/>
    </row>
    <row r="16" spans="1:18" ht="13.5" customHeight="1" x14ac:dyDescent="0.35">
      <c r="A16" s="81">
        <v>9</v>
      </c>
      <c r="B16" s="247"/>
      <c r="C16" s="81" t="s">
        <v>23</v>
      </c>
      <c r="D16" s="81" t="s">
        <v>24</v>
      </c>
      <c r="E16" s="81" t="s">
        <v>65</v>
      </c>
      <c r="F16" s="129">
        <v>113.72490000000001</v>
      </c>
      <c r="G16" s="83"/>
      <c r="H16" s="82"/>
      <c r="I16" s="138"/>
      <c r="R16" s="79"/>
    </row>
    <row r="17" spans="1:18" ht="31" x14ac:dyDescent="0.35">
      <c r="A17" s="81">
        <v>15</v>
      </c>
      <c r="B17" s="247"/>
      <c r="C17" s="81" t="s">
        <v>26</v>
      </c>
      <c r="D17" s="81" t="s">
        <v>27</v>
      </c>
      <c r="E17" s="81" t="s">
        <v>67</v>
      </c>
      <c r="F17" s="129">
        <v>128.76859999999999</v>
      </c>
      <c r="G17" s="83"/>
      <c r="H17" s="82"/>
      <c r="I17" s="138"/>
      <c r="R17" s="79"/>
    </row>
    <row r="18" spans="1:18" ht="31" x14ac:dyDescent="0.35">
      <c r="A18" s="81">
        <v>20</v>
      </c>
      <c r="B18" s="247"/>
      <c r="C18" s="81" t="s">
        <v>28</v>
      </c>
      <c r="D18" s="81" t="s">
        <v>29</v>
      </c>
      <c r="E18" s="81" t="s">
        <v>68</v>
      </c>
      <c r="F18" s="129">
        <v>682.84889999999996</v>
      </c>
      <c r="G18" s="83"/>
      <c r="H18" s="82"/>
      <c r="I18" s="138"/>
      <c r="R18" s="79"/>
    </row>
    <row r="19" spans="1:18" ht="15.75" customHeight="1" x14ac:dyDescent="0.35">
      <c r="A19" s="81">
        <v>8</v>
      </c>
      <c r="B19" s="247"/>
      <c r="C19" s="81" t="s">
        <v>394</v>
      </c>
      <c r="D19" s="81" t="s">
        <v>25</v>
      </c>
      <c r="E19" s="81" t="s">
        <v>66</v>
      </c>
      <c r="F19" s="129">
        <v>191.51779999999999</v>
      </c>
      <c r="G19" s="83"/>
      <c r="H19" s="82"/>
      <c r="I19" s="138"/>
      <c r="R19" s="79"/>
    </row>
    <row r="20" spans="1:18" ht="31" x14ac:dyDescent="0.35">
      <c r="A20" s="81">
        <v>4</v>
      </c>
      <c r="B20" s="247"/>
      <c r="C20" s="81" t="s">
        <v>416</v>
      </c>
      <c r="D20" s="81" t="s">
        <v>32</v>
      </c>
      <c r="E20" s="81" t="s">
        <v>70</v>
      </c>
      <c r="F20" s="129">
        <v>71.115000000000009</v>
      </c>
      <c r="G20" s="86"/>
      <c r="H20" s="82"/>
      <c r="I20" s="138"/>
      <c r="R20" s="79"/>
    </row>
    <row r="21" spans="1:18" ht="31" x14ac:dyDescent="0.35">
      <c r="A21" s="81">
        <v>17</v>
      </c>
      <c r="B21" s="247"/>
      <c r="C21" s="81" t="s">
        <v>30</v>
      </c>
      <c r="D21" s="81" t="s">
        <v>31</v>
      </c>
      <c r="E21" s="81" t="s">
        <v>69</v>
      </c>
      <c r="F21" s="164">
        <v>195.82999999999998</v>
      </c>
      <c r="G21" s="92"/>
      <c r="H21" s="91"/>
      <c r="I21" s="138"/>
      <c r="R21" s="79"/>
    </row>
    <row r="22" spans="1:18" ht="31" x14ac:dyDescent="0.35">
      <c r="A22" s="81">
        <v>11</v>
      </c>
      <c r="B22" s="247"/>
      <c r="C22" s="81" t="s">
        <v>33</v>
      </c>
      <c r="D22" s="81" t="s">
        <v>34</v>
      </c>
      <c r="E22" s="81" t="s">
        <v>71</v>
      </c>
      <c r="F22" s="129">
        <v>233.9417</v>
      </c>
      <c r="G22" s="83"/>
      <c r="H22" s="82"/>
      <c r="I22" s="138"/>
      <c r="R22" s="79"/>
    </row>
    <row r="23" spans="1:18" ht="31" x14ac:dyDescent="0.35">
      <c r="A23" s="81">
        <v>16</v>
      </c>
      <c r="B23" s="247"/>
      <c r="C23" s="81" t="s">
        <v>35</v>
      </c>
      <c r="D23" s="81" t="s">
        <v>36</v>
      </c>
      <c r="E23" s="81" t="s">
        <v>72</v>
      </c>
      <c r="F23" s="129">
        <v>269.20310000000001</v>
      </c>
      <c r="G23" s="82"/>
      <c r="H23" s="80"/>
      <c r="I23" s="138"/>
      <c r="R23" s="79"/>
    </row>
    <row r="24" spans="1:18" x14ac:dyDescent="0.35">
      <c r="A24" s="81">
        <v>14</v>
      </c>
      <c r="B24" s="247"/>
      <c r="C24" s="81" t="s">
        <v>37</v>
      </c>
      <c r="D24" s="81" t="s">
        <v>38</v>
      </c>
      <c r="E24" s="85">
        <v>32114</v>
      </c>
      <c r="F24" s="165">
        <v>331.21820000000002</v>
      </c>
      <c r="G24" s="86"/>
      <c r="H24" s="86"/>
      <c r="I24" s="138"/>
      <c r="R24" s="79"/>
    </row>
    <row r="25" spans="1:18" ht="31" x14ac:dyDescent="0.35">
      <c r="A25" s="81">
        <v>8</v>
      </c>
      <c r="B25" s="247"/>
      <c r="C25" s="81" t="s">
        <v>39</v>
      </c>
      <c r="D25" s="81" t="s">
        <v>40</v>
      </c>
      <c r="E25" s="81" t="s">
        <v>73</v>
      </c>
      <c r="F25" s="115">
        <v>220.38310000000001</v>
      </c>
      <c r="G25" s="76"/>
      <c r="H25" s="77"/>
      <c r="I25" s="138"/>
      <c r="R25" s="79"/>
    </row>
    <row r="26" spans="1:18" x14ac:dyDescent="0.35">
      <c r="A26" s="81">
        <v>18</v>
      </c>
      <c r="B26" s="247"/>
      <c r="C26" s="81" t="s">
        <v>98</v>
      </c>
      <c r="D26" s="81" t="s">
        <v>41</v>
      </c>
      <c r="E26" s="81" t="s">
        <v>74</v>
      </c>
      <c r="F26" s="129">
        <v>396.67150000000004</v>
      </c>
      <c r="G26" s="80"/>
      <c r="H26" s="80"/>
      <c r="I26" s="138"/>
      <c r="R26" s="79"/>
    </row>
    <row r="27" spans="1:18" ht="31" x14ac:dyDescent="0.35">
      <c r="A27" s="81">
        <v>5</v>
      </c>
      <c r="B27" s="247"/>
      <c r="C27" s="81" t="s">
        <v>42</v>
      </c>
      <c r="D27" s="81" t="s">
        <v>43</v>
      </c>
      <c r="E27" s="81" t="s">
        <v>75</v>
      </c>
      <c r="F27" s="129">
        <v>100.7175</v>
      </c>
      <c r="G27" s="80"/>
      <c r="H27" s="82"/>
      <c r="I27" s="138"/>
      <c r="R27" s="79"/>
    </row>
    <row r="28" spans="1:18" ht="31" x14ac:dyDescent="0.35">
      <c r="A28" s="81">
        <v>2</v>
      </c>
      <c r="B28" s="247"/>
      <c r="C28" s="81" t="s">
        <v>44</v>
      </c>
      <c r="D28" s="81" t="s">
        <v>45</v>
      </c>
      <c r="E28" s="81" t="s">
        <v>76</v>
      </c>
      <c r="F28" s="129">
        <v>106.50190000000001</v>
      </c>
      <c r="G28" s="80"/>
      <c r="H28" s="82"/>
      <c r="I28" s="138"/>
      <c r="R28" s="79"/>
    </row>
    <row r="29" spans="1:18" ht="31" x14ac:dyDescent="0.35">
      <c r="A29" s="81">
        <v>17</v>
      </c>
      <c r="B29" s="247"/>
      <c r="C29" s="81" t="s">
        <v>46</v>
      </c>
      <c r="D29" s="81" t="s">
        <v>47</v>
      </c>
      <c r="E29" s="81" t="s">
        <v>77</v>
      </c>
      <c r="F29" s="129">
        <v>303.55700000000002</v>
      </c>
      <c r="G29" s="80"/>
      <c r="H29" s="82"/>
      <c r="I29" s="138"/>
      <c r="R29" s="79"/>
    </row>
    <row r="30" spans="1:18" ht="31" x14ac:dyDescent="0.35">
      <c r="A30" s="81">
        <v>9</v>
      </c>
      <c r="B30" s="247"/>
      <c r="C30" s="81" t="s">
        <v>48</v>
      </c>
      <c r="D30" s="81" t="s">
        <v>49</v>
      </c>
      <c r="E30" s="81" t="s">
        <v>78</v>
      </c>
      <c r="F30" s="129">
        <v>100.27370000000001</v>
      </c>
      <c r="G30" s="80"/>
      <c r="H30" s="82"/>
      <c r="I30" s="138"/>
      <c r="R30" s="79"/>
    </row>
    <row r="31" spans="1:18" ht="31" x14ac:dyDescent="0.35">
      <c r="A31" s="81">
        <v>25</v>
      </c>
      <c r="B31" s="247"/>
      <c r="C31" s="81" t="s">
        <v>50</v>
      </c>
      <c r="D31" s="81" t="s">
        <v>51</v>
      </c>
      <c r="E31" s="81" t="s">
        <v>813</v>
      </c>
      <c r="F31" s="129">
        <v>608.98320000000001</v>
      </c>
      <c r="G31" s="80"/>
      <c r="H31" s="80"/>
      <c r="I31" s="138"/>
      <c r="R31" s="79"/>
    </row>
    <row r="32" spans="1:18" ht="31" x14ac:dyDescent="0.35">
      <c r="A32" s="81">
        <v>18</v>
      </c>
      <c r="B32" s="248"/>
      <c r="C32" s="81" t="s">
        <v>52</v>
      </c>
      <c r="D32" s="81" t="s">
        <v>53</v>
      </c>
      <c r="E32" s="81" t="s">
        <v>80</v>
      </c>
      <c r="F32" s="129">
        <v>293.51080000000002</v>
      </c>
      <c r="G32" s="80"/>
      <c r="H32" s="80"/>
      <c r="I32" s="139"/>
      <c r="J32" s="139"/>
      <c r="K32" s="139"/>
      <c r="L32" s="139"/>
      <c r="M32" s="139"/>
      <c r="N32" s="139"/>
      <c r="O32" s="139"/>
      <c r="P32" s="139"/>
      <c r="Q32" s="139"/>
      <c r="R32" s="79"/>
    </row>
    <row r="33" spans="1:18" x14ac:dyDescent="0.35">
      <c r="A33" s="80">
        <f>SUM(A6:A32)</f>
        <v>348</v>
      </c>
      <c r="B33" s="89" t="s">
        <v>448</v>
      </c>
      <c r="C33" s="88"/>
      <c r="D33" s="88"/>
      <c r="E33" s="88"/>
      <c r="F33" s="162">
        <f>SUM(F6:F32)</f>
        <v>7462.3044999999993</v>
      </c>
      <c r="G33" s="80"/>
      <c r="H33" s="80"/>
      <c r="I33" s="80"/>
      <c r="J33" s="139"/>
      <c r="K33" s="139"/>
      <c r="L33" s="139"/>
      <c r="M33" s="139"/>
      <c r="N33" s="139"/>
      <c r="O33" s="139"/>
      <c r="P33" s="139"/>
      <c r="Q33" s="139"/>
      <c r="R33" s="139"/>
    </row>
    <row r="34" spans="1:18" ht="57.75" customHeight="1" x14ac:dyDescent="0.35">
      <c r="B34" s="96" t="s">
        <v>449</v>
      </c>
      <c r="C34" s="96"/>
      <c r="D34" s="96" t="s">
        <v>443</v>
      </c>
      <c r="E34" s="96"/>
      <c r="F34" s="160"/>
      <c r="G34" s="95"/>
      <c r="H34" s="80"/>
      <c r="I34" s="80"/>
      <c r="J34" s="139"/>
      <c r="K34" s="139"/>
      <c r="L34" s="139"/>
      <c r="M34" s="139"/>
      <c r="N34" s="139"/>
      <c r="O34" s="139"/>
      <c r="P34" s="139"/>
      <c r="Q34" s="139"/>
      <c r="R34" s="139"/>
    </row>
    <row r="35" spans="1:18" x14ac:dyDescent="0.35">
      <c r="B35" s="78" t="s">
        <v>444</v>
      </c>
      <c r="G35" s="95"/>
      <c r="H35" s="80"/>
      <c r="I35" s="80"/>
      <c r="J35" s="139"/>
      <c r="K35" s="139"/>
      <c r="L35" s="139"/>
      <c r="M35" s="139"/>
      <c r="N35" s="139"/>
      <c r="O35" s="139"/>
      <c r="P35" s="139"/>
      <c r="Q35" s="139"/>
      <c r="R35" s="139"/>
    </row>
    <row r="36" spans="1:18" x14ac:dyDescent="0.35">
      <c r="G36" s="95"/>
      <c r="H36" s="80"/>
      <c r="I36" s="80"/>
      <c r="J36" s="139"/>
      <c r="K36" s="139"/>
      <c r="L36" s="139"/>
      <c r="M36" s="139"/>
      <c r="N36" s="139"/>
      <c r="O36" s="139"/>
      <c r="P36" s="139"/>
      <c r="Q36" s="139"/>
      <c r="R36" s="139"/>
    </row>
    <row r="37" spans="1:18" x14ac:dyDescent="0.35">
      <c r="G37" s="95"/>
      <c r="H37" s="80"/>
      <c r="I37" s="80"/>
      <c r="J37" s="139"/>
      <c r="K37" s="139"/>
      <c r="L37" s="139"/>
      <c r="M37" s="139"/>
      <c r="N37" s="139"/>
      <c r="O37" s="139"/>
      <c r="P37" s="139"/>
      <c r="Q37" s="139"/>
      <c r="R37" s="139"/>
    </row>
    <row r="38" spans="1:18" x14ac:dyDescent="0.35">
      <c r="G38" s="95"/>
      <c r="H38" s="80"/>
      <c r="I38" s="80"/>
      <c r="J38" s="139"/>
      <c r="K38" s="139"/>
      <c r="L38" s="139"/>
      <c r="M38" s="139"/>
      <c r="N38" s="139"/>
      <c r="O38" s="139"/>
      <c r="P38" s="139"/>
      <c r="Q38" s="139"/>
      <c r="R38" s="139"/>
    </row>
    <row r="39" spans="1:18" x14ac:dyDescent="0.35">
      <c r="G39" s="95"/>
      <c r="H39" s="80"/>
      <c r="I39" s="80"/>
      <c r="J39" s="139"/>
      <c r="K39" s="139"/>
      <c r="L39" s="139"/>
      <c r="M39" s="139"/>
      <c r="N39" s="139"/>
      <c r="O39" s="139"/>
      <c r="P39" s="139"/>
      <c r="Q39" s="139"/>
      <c r="R39" s="139"/>
    </row>
    <row r="40" spans="1:18" x14ac:dyDescent="0.35">
      <c r="G40" s="95"/>
      <c r="H40" s="80"/>
      <c r="I40" s="80"/>
      <c r="J40" s="139"/>
      <c r="K40" s="139"/>
      <c r="L40" s="139"/>
      <c r="M40" s="139"/>
      <c r="N40" s="139"/>
      <c r="O40" s="139"/>
      <c r="P40" s="139"/>
      <c r="Q40" s="139"/>
      <c r="R40" s="139"/>
    </row>
    <row r="41" spans="1:18" x14ac:dyDescent="0.35">
      <c r="G41" s="95"/>
      <c r="H41" s="80"/>
      <c r="I41" s="80"/>
      <c r="J41" s="139"/>
      <c r="K41" s="139"/>
      <c r="L41" s="139"/>
      <c r="M41" s="139"/>
      <c r="N41" s="139"/>
      <c r="O41" s="139"/>
      <c r="P41" s="139"/>
      <c r="Q41" s="139"/>
      <c r="R41" s="139"/>
    </row>
    <row r="42" spans="1:18" x14ac:dyDescent="0.35">
      <c r="G42" s="95"/>
      <c r="H42" s="80"/>
      <c r="I42" s="80"/>
      <c r="J42" s="139"/>
      <c r="K42" s="139"/>
      <c r="L42" s="139"/>
      <c r="M42" s="139"/>
      <c r="N42" s="139"/>
      <c r="O42" s="139"/>
      <c r="P42" s="139"/>
      <c r="Q42" s="139"/>
      <c r="R42" s="139"/>
    </row>
    <row r="43" spans="1:18" x14ac:dyDescent="0.35">
      <c r="G43" s="95"/>
      <c r="H43" s="80"/>
      <c r="I43" s="80"/>
      <c r="J43" s="139"/>
      <c r="K43" s="139"/>
      <c r="L43" s="139"/>
      <c r="M43" s="139"/>
      <c r="N43" s="139"/>
      <c r="O43" s="139"/>
      <c r="P43" s="139"/>
      <c r="Q43" s="139"/>
      <c r="R43" s="139"/>
    </row>
    <row r="44" spans="1:18" x14ac:dyDescent="0.35">
      <c r="J44" s="139"/>
      <c r="K44" s="139"/>
      <c r="L44" s="139"/>
      <c r="M44" s="139"/>
      <c r="N44" s="139"/>
      <c r="O44" s="139"/>
      <c r="P44" s="139"/>
      <c r="Q44" s="139"/>
      <c r="R44" s="139"/>
    </row>
    <row r="45" spans="1:18" x14ac:dyDescent="0.35">
      <c r="A45" s="79"/>
      <c r="J45" s="139"/>
      <c r="K45" s="139"/>
      <c r="L45" s="139"/>
      <c r="M45" s="139"/>
      <c r="N45" s="139"/>
      <c r="O45" s="139"/>
      <c r="P45" s="139"/>
      <c r="Q45" s="139"/>
      <c r="R45" s="139"/>
    </row>
    <row r="46" spans="1:18" x14ac:dyDescent="0.35">
      <c r="A46" s="79"/>
      <c r="B46" s="79"/>
      <c r="C46" s="79"/>
      <c r="D46" s="79"/>
      <c r="E46" s="79"/>
      <c r="F46" s="161"/>
      <c r="G46" s="79"/>
      <c r="H46" s="79"/>
      <c r="I46" s="79"/>
      <c r="J46" s="139"/>
      <c r="K46" s="139"/>
      <c r="L46" s="139"/>
      <c r="M46" s="139"/>
      <c r="N46" s="139"/>
      <c r="O46" s="139"/>
      <c r="P46" s="139"/>
      <c r="Q46" s="139"/>
      <c r="R46" s="139"/>
    </row>
    <row r="47" spans="1:18" x14ac:dyDescent="0.35">
      <c r="A47" s="79"/>
      <c r="B47" s="79"/>
      <c r="C47" s="79"/>
      <c r="D47" s="79"/>
      <c r="E47" s="79"/>
      <c r="F47" s="161"/>
      <c r="G47" s="79"/>
      <c r="H47" s="79"/>
      <c r="I47" s="79"/>
      <c r="J47" s="139"/>
      <c r="K47" s="139"/>
      <c r="L47" s="139"/>
      <c r="M47" s="139"/>
      <c r="N47" s="139"/>
      <c r="O47" s="139"/>
      <c r="P47" s="139"/>
      <c r="Q47" s="139"/>
      <c r="R47" s="139"/>
    </row>
    <row r="48" spans="1:18" x14ac:dyDescent="0.35">
      <c r="A48" s="79"/>
      <c r="B48" s="79"/>
      <c r="C48" s="79"/>
      <c r="D48" s="79"/>
      <c r="E48" s="79"/>
      <c r="F48" s="161"/>
      <c r="G48" s="79"/>
      <c r="H48" s="79"/>
      <c r="I48" s="79"/>
      <c r="J48" s="139"/>
      <c r="K48" s="139"/>
      <c r="L48" s="139"/>
      <c r="M48" s="139"/>
      <c r="N48" s="139"/>
      <c r="O48" s="139"/>
      <c r="P48" s="139"/>
      <c r="Q48" s="139"/>
      <c r="R48" s="139"/>
    </row>
    <row r="49" spans="1:18" x14ac:dyDescent="0.35">
      <c r="A49" s="79"/>
      <c r="B49" s="79"/>
      <c r="C49" s="79"/>
      <c r="D49" s="79"/>
      <c r="E49" s="79"/>
      <c r="F49" s="161"/>
      <c r="G49" s="79"/>
      <c r="H49" s="79"/>
      <c r="I49" s="79"/>
      <c r="J49" s="139"/>
      <c r="K49" s="139"/>
      <c r="L49" s="139"/>
      <c r="M49" s="139"/>
      <c r="N49" s="139"/>
      <c r="O49" s="139"/>
      <c r="P49" s="139"/>
      <c r="Q49" s="139"/>
      <c r="R49" s="139"/>
    </row>
    <row r="50" spans="1:18" x14ac:dyDescent="0.35">
      <c r="A50" s="79"/>
      <c r="B50" s="79"/>
      <c r="C50" s="79"/>
      <c r="D50" s="79"/>
      <c r="E50" s="79"/>
      <c r="F50" s="161"/>
      <c r="G50" s="79"/>
      <c r="H50" s="79"/>
      <c r="I50" s="79"/>
      <c r="J50" s="139"/>
      <c r="K50" s="139"/>
      <c r="L50" s="139"/>
      <c r="M50" s="139"/>
      <c r="N50" s="139"/>
      <c r="O50" s="139"/>
      <c r="P50" s="139"/>
      <c r="Q50" s="139"/>
      <c r="R50" s="139"/>
    </row>
    <row r="51" spans="1:18" x14ac:dyDescent="0.35">
      <c r="A51" s="79"/>
      <c r="B51" s="79"/>
      <c r="C51" s="79"/>
      <c r="D51" s="79"/>
      <c r="E51" s="79"/>
      <c r="F51" s="161"/>
      <c r="G51" s="79"/>
      <c r="H51" s="79"/>
      <c r="I51" s="79"/>
      <c r="J51" s="139"/>
      <c r="K51" s="139"/>
      <c r="L51" s="139"/>
      <c r="M51" s="139"/>
      <c r="N51" s="139"/>
      <c r="O51" s="139"/>
      <c r="P51" s="139"/>
      <c r="Q51" s="139"/>
      <c r="R51" s="139"/>
    </row>
    <row r="52" spans="1:18" x14ac:dyDescent="0.35">
      <c r="A52" s="79"/>
      <c r="B52" s="79"/>
      <c r="C52" s="79"/>
      <c r="D52" s="79"/>
      <c r="E52" s="79"/>
      <c r="F52" s="161"/>
      <c r="G52" s="79"/>
      <c r="H52" s="79"/>
      <c r="I52" s="79"/>
      <c r="J52" s="139"/>
      <c r="K52" s="139"/>
      <c r="L52" s="139"/>
      <c r="M52" s="139"/>
      <c r="N52" s="139"/>
      <c r="O52" s="139"/>
      <c r="P52" s="139"/>
      <c r="Q52" s="139"/>
      <c r="R52" s="139"/>
    </row>
    <row r="53" spans="1:18" x14ac:dyDescent="0.35">
      <c r="A53" s="79"/>
      <c r="B53" s="79"/>
      <c r="C53" s="79"/>
      <c r="D53" s="79"/>
      <c r="E53" s="79"/>
      <c r="F53" s="161"/>
      <c r="G53" s="79"/>
      <c r="H53" s="79"/>
      <c r="I53" s="79"/>
      <c r="J53" s="139"/>
      <c r="K53" s="139"/>
      <c r="L53" s="139"/>
      <c r="M53" s="139"/>
      <c r="N53" s="139"/>
      <c r="O53" s="139"/>
      <c r="P53" s="139"/>
      <c r="Q53" s="139"/>
      <c r="R53" s="139"/>
    </row>
    <row r="54" spans="1:18" x14ac:dyDescent="0.35">
      <c r="A54" s="79"/>
      <c r="B54" s="79"/>
      <c r="C54" s="79"/>
      <c r="D54" s="79"/>
      <c r="E54" s="79"/>
      <c r="F54" s="161"/>
      <c r="G54" s="79"/>
      <c r="H54" s="79"/>
      <c r="I54" s="79"/>
      <c r="J54" s="139"/>
      <c r="K54" s="139"/>
      <c r="L54" s="139"/>
      <c r="M54" s="139"/>
      <c r="N54" s="139"/>
      <c r="O54" s="139"/>
      <c r="P54" s="139"/>
      <c r="Q54" s="139"/>
      <c r="R54" s="139"/>
    </row>
    <row r="55" spans="1:18" x14ac:dyDescent="0.35">
      <c r="A55" s="79"/>
      <c r="B55" s="79"/>
      <c r="C55" s="79"/>
      <c r="D55" s="79"/>
      <c r="E55" s="79"/>
      <c r="F55" s="161"/>
      <c r="G55" s="79"/>
      <c r="H55" s="79"/>
      <c r="I55" s="79"/>
      <c r="J55" s="139"/>
      <c r="K55" s="139"/>
      <c r="L55" s="139"/>
      <c r="M55" s="139"/>
      <c r="N55" s="139"/>
      <c r="O55" s="139"/>
      <c r="P55" s="139"/>
      <c r="Q55" s="139"/>
      <c r="R55" s="139"/>
    </row>
    <row r="56" spans="1:18" x14ac:dyDescent="0.35">
      <c r="A56" s="79"/>
      <c r="B56" s="79"/>
      <c r="C56" s="79"/>
      <c r="D56" s="79"/>
      <c r="E56" s="79"/>
      <c r="F56" s="161"/>
      <c r="G56" s="79"/>
      <c r="H56" s="79"/>
      <c r="I56" s="79"/>
      <c r="J56" s="139"/>
      <c r="K56" s="139"/>
      <c r="L56" s="139"/>
      <c r="M56" s="139"/>
      <c r="N56" s="139"/>
      <c r="O56" s="139"/>
      <c r="P56" s="139"/>
      <c r="Q56" s="139"/>
      <c r="R56" s="139"/>
    </row>
    <row r="57" spans="1:18" x14ac:dyDescent="0.35">
      <c r="A57" s="79"/>
      <c r="B57" s="79"/>
      <c r="C57" s="79"/>
      <c r="D57" s="79"/>
      <c r="E57" s="79"/>
      <c r="F57" s="161"/>
      <c r="G57" s="79"/>
      <c r="H57" s="79"/>
      <c r="I57" s="79"/>
      <c r="J57" s="139"/>
      <c r="K57" s="139"/>
      <c r="L57" s="139"/>
      <c r="M57" s="139"/>
      <c r="N57" s="139"/>
      <c r="O57" s="139"/>
      <c r="P57" s="139"/>
      <c r="Q57" s="139"/>
      <c r="R57" s="139"/>
    </row>
    <row r="58" spans="1:18" x14ac:dyDescent="0.35">
      <c r="A58" s="79"/>
      <c r="B58" s="79"/>
      <c r="C58" s="79"/>
      <c r="D58" s="79"/>
      <c r="E58" s="79"/>
      <c r="F58" s="161"/>
      <c r="G58" s="79"/>
      <c r="H58" s="79"/>
      <c r="I58" s="79"/>
      <c r="J58" s="139"/>
      <c r="K58" s="139"/>
      <c r="L58" s="139"/>
      <c r="M58" s="139"/>
      <c r="N58" s="139"/>
      <c r="O58" s="139"/>
      <c r="P58" s="139"/>
      <c r="Q58" s="139"/>
      <c r="R58" s="139"/>
    </row>
    <row r="59" spans="1:18" x14ac:dyDescent="0.35">
      <c r="A59" s="79"/>
      <c r="B59" s="79"/>
      <c r="C59" s="79"/>
      <c r="D59" s="79"/>
      <c r="E59" s="79"/>
      <c r="F59" s="161"/>
      <c r="G59" s="79"/>
      <c r="H59" s="79"/>
      <c r="I59" s="79"/>
      <c r="J59" s="139"/>
      <c r="K59" s="139"/>
      <c r="L59" s="139"/>
      <c r="M59" s="139"/>
      <c r="N59" s="139"/>
      <c r="O59" s="139"/>
      <c r="P59" s="139"/>
      <c r="Q59" s="139"/>
      <c r="R59" s="139"/>
    </row>
    <row r="60" spans="1:18" x14ac:dyDescent="0.35">
      <c r="A60" s="79"/>
      <c r="B60" s="79"/>
      <c r="C60" s="79"/>
      <c r="D60" s="79"/>
      <c r="E60" s="79"/>
      <c r="F60" s="161"/>
      <c r="G60" s="79"/>
      <c r="H60" s="79"/>
      <c r="I60" s="79"/>
      <c r="J60" s="139"/>
      <c r="K60" s="139"/>
      <c r="L60" s="139"/>
      <c r="M60" s="139"/>
      <c r="N60" s="139"/>
      <c r="O60" s="139"/>
      <c r="P60" s="139"/>
      <c r="Q60" s="139"/>
      <c r="R60" s="139"/>
    </row>
    <row r="61" spans="1:18" x14ac:dyDescent="0.35">
      <c r="A61" s="79"/>
      <c r="B61" s="79"/>
      <c r="C61" s="79"/>
      <c r="D61" s="79"/>
      <c r="E61" s="79"/>
      <c r="F61" s="161"/>
      <c r="G61" s="79"/>
      <c r="H61" s="79"/>
      <c r="I61" s="79"/>
      <c r="J61" s="139"/>
      <c r="K61" s="139"/>
      <c r="L61" s="139"/>
      <c r="M61" s="139"/>
      <c r="N61" s="139"/>
      <c r="O61" s="139"/>
      <c r="P61" s="139"/>
      <c r="Q61" s="139"/>
      <c r="R61" s="139"/>
    </row>
    <row r="62" spans="1:18" x14ac:dyDescent="0.35">
      <c r="A62" s="79"/>
      <c r="B62" s="79"/>
      <c r="C62" s="79"/>
      <c r="D62" s="79"/>
      <c r="E62" s="79"/>
      <c r="F62" s="161"/>
      <c r="G62" s="79"/>
      <c r="H62" s="79"/>
      <c r="I62" s="79"/>
      <c r="J62" s="139"/>
      <c r="K62" s="139"/>
      <c r="L62" s="139"/>
      <c r="M62" s="139"/>
      <c r="N62" s="139"/>
      <c r="O62" s="139"/>
      <c r="P62" s="139"/>
      <c r="Q62" s="139"/>
      <c r="R62" s="139"/>
    </row>
    <row r="63" spans="1:18" x14ac:dyDescent="0.35">
      <c r="A63" s="79"/>
      <c r="B63" s="79"/>
      <c r="C63" s="79"/>
      <c r="D63" s="79"/>
      <c r="E63" s="79"/>
      <c r="F63" s="161"/>
      <c r="G63" s="79"/>
      <c r="H63" s="79"/>
      <c r="I63" s="79"/>
      <c r="J63" s="139"/>
      <c r="K63" s="139"/>
      <c r="L63" s="139"/>
      <c r="M63" s="139"/>
      <c r="N63" s="139"/>
      <c r="O63" s="139"/>
      <c r="P63" s="139"/>
      <c r="Q63" s="139"/>
      <c r="R63" s="139"/>
    </row>
    <row r="64" spans="1:18" x14ac:dyDescent="0.35">
      <c r="A64" s="79"/>
      <c r="B64" s="79"/>
      <c r="C64" s="79"/>
      <c r="D64" s="79"/>
      <c r="E64" s="79"/>
      <c r="F64" s="161"/>
      <c r="G64" s="79"/>
      <c r="H64" s="79"/>
      <c r="I64" s="79"/>
      <c r="J64" s="139"/>
      <c r="K64" s="139"/>
      <c r="L64" s="139"/>
      <c r="M64" s="139"/>
      <c r="N64" s="139"/>
      <c r="O64" s="139"/>
      <c r="P64" s="139"/>
      <c r="Q64" s="139"/>
      <c r="R64" s="139"/>
    </row>
    <row r="65" spans="1:18" x14ac:dyDescent="0.35">
      <c r="A65" s="79"/>
      <c r="B65" s="79"/>
      <c r="C65" s="79"/>
      <c r="D65" s="79"/>
      <c r="E65" s="79"/>
      <c r="F65" s="161"/>
      <c r="G65" s="79"/>
      <c r="H65" s="79"/>
      <c r="I65" s="79"/>
      <c r="J65" s="139"/>
      <c r="K65" s="139"/>
      <c r="L65" s="139"/>
      <c r="M65" s="139"/>
      <c r="N65" s="139"/>
      <c r="O65" s="139"/>
      <c r="P65" s="139"/>
      <c r="Q65" s="139"/>
      <c r="R65" s="139"/>
    </row>
    <row r="66" spans="1:18" x14ac:dyDescent="0.35">
      <c r="A66" s="79"/>
      <c r="B66" s="79"/>
      <c r="C66" s="79"/>
      <c r="D66" s="79"/>
      <c r="E66" s="79"/>
      <c r="F66" s="161"/>
      <c r="G66" s="79"/>
      <c r="H66" s="79"/>
      <c r="I66" s="79"/>
      <c r="J66" s="139"/>
      <c r="K66" s="139"/>
      <c r="L66" s="139"/>
      <c r="M66" s="139"/>
      <c r="N66" s="139"/>
      <c r="O66" s="139"/>
      <c r="P66" s="139"/>
      <c r="Q66" s="139"/>
      <c r="R66" s="139"/>
    </row>
    <row r="67" spans="1:18" x14ac:dyDescent="0.35">
      <c r="A67" s="79"/>
      <c r="B67" s="79"/>
      <c r="C67" s="79"/>
      <c r="D67" s="79"/>
      <c r="E67" s="79"/>
      <c r="F67" s="161"/>
      <c r="G67" s="79"/>
      <c r="H67" s="79"/>
      <c r="I67" s="79"/>
      <c r="J67" s="139"/>
      <c r="K67" s="139"/>
      <c r="L67" s="139"/>
      <c r="M67" s="139"/>
      <c r="N67" s="139"/>
      <c r="O67" s="139"/>
      <c r="P67" s="139"/>
      <c r="Q67" s="139"/>
      <c r="R67" s="139"/>
    </row>
    <row r="68" spans="1:18" x14ac:dyDescent="0.35">
      <c r="A68" s="79"/>
      <c r="B68" s="79"/>
      <c r="C68" s="79"/>
      <c r="D68" s="79"/>
      <c r="E68" s="79"/>
      <c r="F68" s="161"/>
      <c r="G68" s="79"/>
      <c r="H68" s="79"/>
      <c r="I68" s="79"/>
      <c r="J68" s="139"/>
      <c r="K68" s="139"/>
      <c r="L68" s="139"/>
      <c r="M68" s="139"/>
      <c r="N68" s="139"/>
      <c r="O68" s="139"/>
      <c r="P68" s="139"/>
      <c r="Q68" s="139"/>
      <c r="R68" s="139"/>
    </row>
    <row r="69" spans="1:18" x14ac:dyDescent="0.35">
      <c r="A69" s="79"/>
      <c r="B69" s="79"/>
      <c r="C69" s="79"/>
      <c r="D69" s="79"/>
      <c r="E69" s="79"/>
      <c r="F69" s="161"/>
      <c r="G69" s="79"/>
      <c r="H69" s="79"/>
      <c r="I69" s="79"/>
      <c r="J69" s="139"/>
      <c r="K69" s="139"/>
      <c r="L69" s="139"/>
      <c r="M69" s="139"/>
      <c r="N69" s="139"/>
      <c r="O69" s="139"/>
      <c r="P69" s="139"/>
      <c r="Q69" s="139"/>
      <c r="R69" s="139"/>
    </row>
    <row r="70" spans="1:18" x14ac:dyDescent="0.35">
      <c r="A70" s="79"/>
      <c r="B70" s="79"/>
      <c r="C70" s="79"/>
      <c r="D70" s="79"/>
      <c r="E70" s="79"/>
      <c r="F70" s="161"/>
      <c r="G70" s="79"/>
      <c r="H70" s="79"/>
      <c r="I70" s="79"/>
      <c r="J70" s="139"/>
      <c r="K70" s="139"/>
      <c r="L70" s="139"/>
      <c r="M70" s="139"/>
      <c r="N70" s="139"/>
      <c r="O70" s="139"/>
      <c r="P70" s="139"/>
      <c r="Q70" s="139"/>
      <c r="R70" s="139"/>
    </row>
    <row r="71" spans="1:18" x14ac:dyDescent="0.35">
      <c r="A71" s="79"/>
      <c r="B71" s="79"/>
      <c r="C71" s="79"/>
      <c r="D71" s="79"/>
      <c r="E71" s="79"/>
      <c r="F71" s="161"/>
      <c r="G71" s="79"/>
      <c r="H71" s="79"/>
      <c r="I71" s="79"/>
      <c r="J71" s="139"/>
      <c r="K71" s="139"/>
      <c r="L71" s="139"/>
      <c r="M71" s="139"/>
      <c r="N71" s="139"/>
      <c r="O71" s="139"/>
      <c r="P71" s="139"/>
      <c r="Q71" s="139"/>
      <c r="R71" s="139"/>
    </row>
    <row r="72" spans="1:18" x14ac:dyDescent="0.35">
      <c r="A72" s="79"/>
      <c r="B72" s="79"/>
      <c r="C72" s="79"/>
      <c r="D72" s="79"/>
      <c r="E72" s="79"/>
      <c r="F72" s="161"/>
      <c r="G72" s="79"/>
      <c r="H72" s="79"/>
      <c r="I72" s="79"/>
      <c r="J72" s="139"/>
      <c r="K72" s="139"/>
      <c r="L72" s="139"/>
      <c r="M72" s="139"/>
      <c r="N72" s="139"/>
      <c r="O72" s="139"/>
      <c r="P72" s="139"/>
      <c r="Q72" s="139"/>
      <c r="R72" s="139"/>
    </row>
    <row r="73" spans="1:18" x14ac:dyDescent="0.35">
      <c r="A73" s="79"/>
      <c r="B73" s="79"/>
      <c r="C73" s="79"/>
      <c r="D73" s="79"/>
      <c r="E73" s="79"/>
      <c r="F73" s="161"/>
      <c r="G73" s="79"/>
      <c r="H73" s="79"/>
      <c r="I73" s="79"/>
      <c r="J73" s="139"/>
      <c r="K73" s="139"/>
      <c r="L73" s="139"/>
      <c r="M73" s="139"/>
      <c r="N73" s="139"/>
      <c r="O73" s="139"/>
      <c r="P73" s="139"/>
      <c r="Q73" s="139"/>
      <c r="R73" s="139"/>
    </row>
    <row r="74" spans="1:18" x14ac:dyDescent="0.35">
      <c r="A74" s="79"/>
      <c r="B74" s="79"/>
      <c r="C74" s="79"/>
      <c r="D74" s="79"/>
      <c r="E74" s="79"/>
      <c r="F74" s="161"/>
      <c r="G74" s="79"/>
      <c r="H74" s="79"/>
      <c r="I74" s="79"/>
      <c r="J74" s="139"/>
      <c r="K74" s="139"/>
      <c r="L74" s="139"/>
      <c r="M74" s="139"/>
      <c r="N74" s="139"/>
      <c r="O74" s="139"/>
      <c r="P74" s="139"/>
      <c r="Q74" s="139"/>
      <c r="R74" s="139"/>
    </row>
    <row r="75" spans="1:18" x14ac:dyDescent="0.35">
      <c r="A75" s="79"/>
      <c r="B75" s="79"/>
      <c r="C75" s="79"/>
      <c r="D75" s="79"/>
      <c r="E75" s="79"/>
      <c r="F75" s="161"/>
      <c r="G75" s="79"/>
      <c r="H75" s="79"/>
      <c r="I75" s="79"/>
      <c r="J75" s="139"/>
      <c r="K75" s="139"/>
      <c r="L75" s="139"/>
      <c r="M75" s="139"/>
      <c r="N75" s="139"/>
      <c r="O75" s="139"/>
      <c r="P75" s="139"/>
      <c r="Q75" s="139"/>
      <c r="R75" s="139"/>
    </row>
    <row r="76" spans="1:18" x14ac:dyDescent="0.35">
      <c r="A76" s="79"/>
      <c r="B76" s="79"/>
      <c r="C76" s="79"/>
      <c r="D76" s="79"/>
      <c r="E76" s="79"/>
      <c r="F76" s="161"/>
      <c r="G76" s="79"/>
      <c r="H76" s="79"/>
      <c r="I76" s="79"/>
      <c r="J76" s="139"/>
      <c r="K76" s="139"/>
      <c r="L76" s="139"/>
      <c r="M76" s="139"/>
      <c r="N76" s="139"/>
      <c r="O76" s="139"/>
      <c r="P76" s="139"/>
      <c r="Q76" s="139"/>
      <c r="R76" s="139"/>
    </row>
    <row r="77" spans="1:18" x14ac:dyDescent="0.35">
      <c r="A77" s="79"/>
      <c r="B77" s="79"/>
      <c r="C77" s="79"/>
      <c r="D77" s="79"/>
      <c r="E77" s="79"/>
      <c r="F77" s="161"/>
      <c r="G77" s="79"/>
      <c r="H77" s="79"/>
      <c r="I77" s="79"/>
      <c r="J77" s="139"/>
      <c r="K77" s="139"/>
      <c r="L77" s="139"/>
      <c r="M77" s="139"/>
      <c r="N77" s="139"/>
      <c r="O77" s="139"/>
      <c r="P77" s="139"/>
      <c r="Q77" s="139"/>
      <c r="R77" s="139"/>
    </row>
    <row r="78" spans="1:18" x14ac:dyDescent="0.35">
      <c r="A78" s="79"/>
      <c r="B78" s="79"/>
      <c r="C78" s="79"/>
      <c r="D78" s="79"/>
      <c r="E78" s="79"/>
      <c r="F78" s="161"/>
      <c r="G78" s="79"/>
      <c r="H78" s="79"/>
      <c r="I78" s="79"/>
      <c r="J78" s="139"/>
      <c r="K78" s="139"/>
      <c r="L78" s="139"/>
      <c r="M78" s="139"/>
      <c r="N78" s="139"/>
      <c r="O78" s="139"/>
      <c r="P78" s="139"/>
      <c r="Q78" s="139"/>
      <c r="R78" s="139"/>
    </row>
    <row r="79" spans="1:18" x14ac:dyDescent="0.35">
      <c r="A79" s="79"/>
      <c r="B79" s="79"/>
      <c r="C79" s="79"/>
      <c r="D79" s="79"/>
      <c r="E79" s="79"/>
      <c r="F79" s="161"/>
      <c r="G79" s="79"/>
      <c r="H79" s="79"/>
      <c r="I79" s="79"/>
      <c r="J79" s="139"/>
      <c r="K79" s="139"/>
      <c r="L79" s="139"/>
      <c r="M79" s="139"/>
      <c r="N79" s="139"/>
      <c r="O79" s="139"/>
      <c r="P79" s="139"/>
      <c r="Q79" s="139"/>
      <c r="R79" s="139"/>
    </row>
    <row r="80" spans="1:18" x14ac:dyDescent="0.35">
      <c r="A80" s="79"/>
      <c r="B80" s="79"/>
      <c r="C80" s="79"/>
      <c r="D80" s="79"/>
      <c r="E80" s="79"/>
      <c r="F80" s="161"/>
      <c r="G80" s="79"/>
      <c r="H80" s="79"/>
      <c r="I80" s="79"/>
      <c r="J80" s="139"/>
      <c r="K80" s="139"/>
      <c r="L80" s="139"/>
      <c r="M80" s="139"/>
      <c r="N80" s="139"/>
      <c r="O80" s="139"/>
      <c r="P80" s="139"/>
      <c r="Q80" s="139"/>
      <c r="R80" s="139"/>
    </row>
    <row r="81" spans="1:18" x14ac:dyDescent="0.35">
      <c r="A81" s="79"/>
      <c r="B81" s="79"/>
      <c r="C81" s="79"/>
      <c r="D81" s="79"/>
      <c r="E81" s="79"/>
      <c r="F81" s="161"/>
      <c r="G81" s="79"/>
      <c r="H81" s="79"/>
      <c r="I81" s="79"/>
      <c r="J81" s="139"/>
      <c r="K81" s="139"/>
      <c r="L81" s="139"/>
      <c r="M81" s="139"/>
      <c r="N81" s="139"/>
      <c r="O81" s="139"/>
      <c r="P81" s="139"/>
      <c r="Q81" s="139"/>
      <c r="R81" s="139"/>
    </row>
    <row r="82" spans="1:18" x14ac:dyDescent="0.35">
      <c r="A82" s="79"/>
      <c r="B82" s="79"/>
      <c r="C82" s="79"/>
      <c r="D82" s="79"/>
      <c r="E82" s="79"/>
      <c r="F82" s="161"/>
      <c r="G82" s="79"/>
      <c r="H82" s="79"/>
      <c r="I82" s="79"/>
      <c r="J82" s="139"/>
      <c r="K82" s="139"/>
      <c r="L82" s="139"/>
      <c r="M82" s="139"/>
      <c r="N82" s="139"/>
      <c r="O82" s="139"/>
      <c r="P82" s="139"/>
      <c r="Q82" s="139"/>
      <c r="R82" s="139"/>
    </row>
    <row r="83" spans="1:18" x14ac:dyDescent="0.35">
      <c r="A83" s="79"/>
      <c r="B83" s="79"/>
      <c r="C83" s="79"/>
      <c r="D83" s="79"/>
      <c r="E83" s="79"/>
      <c r="F83" s="161"/>
      <c r="G83" s="79"/>
      <c r="H83" s="79"/>
      <c r="I83" s="79"/>
      <c r="J83" s="139"/>
      <c r="K83" s="139"/>
      <c r="L83" s="139"/>
      <c r="M83" s="139"/>
      <c r="N83" s="139"/>
      <c r="O83" s="139"/>
      <c r="P83" s="139"/>
      <c r="Q83" s="139"/>
      <c r="R83" s="139"/>
    </row>
    <row r="84" spans="1:18" x14ac:dyDescent="0.35">
      <c r="A84" s="79"/>
      <c r="B84" s="79"/>
      <c r="C84" s="79"/>
      <c r="D84" s="79"/>
      <c r="E84" s="79"/>
      <c r="F84" s="161"/>
      <c r="G84" s="79"/>
      <c r="H84" s="79"/>
      <c r="I84" s="79"/>
      <c r="J84" s="139"/>
      <c r="K84" s="139"/>
      <c r="L84" s="139"/>
      <c r="M84" s="139"/>
      <c r="N84" s="139"/>
      <c r="O84" s="139"/>
      <c r="P84" s="139"/>
      <c r="Q84" s="139"/>
      <c r="R84" s="139"/>
    </row>
    <row r="85" spans="1:18" x14ac:dyDescent="0.35">
      <c r="A85" s="79"/>
      <c r="B85" s="79"/>
      <c r="C85" s="79"/>
      <c r="D85" s="79"/>
      <c r="E85" s="79"/>
      <c r="F85" s="161"/>
      <c r="G85" s="79"/>
      <c r="H85" s="79"/>
      <c r="I85" s="79"/>
      <c r="J85" s="139"/>
      <c r="K85" s="139"/>
      <c r="L85" s="139"/>
      <c r="M85" s="139"/>
      <c r="N85" s="139"/>
      <c r="O85" s="139"/>
      <c r="P85" s="139"/>
      <c r="Q85" s="139"/>
      <c r="R85" s="139"/>
    </row>
    <row r="86" spans="1:18" x14ac:dyDescent="0.35">
      <c r="A86" s="79"/>
      <c r="B86" s="79"/>
      <c r="C86" s="79"/>
      <c r="D86" s="79"/>
      <c r="E86" s="79"/>
      <c r="F86" s="161"/>
      <c r="G86" s="79"/>
      <c r="H86" s="79"/>
      <c r="I86" s="79"/>
      <c r="J86" s="139"/>
      <c r="K86" s="139"/>
      <c r="L86" s="139"/>
      <c r="M86" s="139"/>
      <c r="N86" s="139"/>
      <c r="O86" s="139"/>
      <c r="P86" s="139"/>
      <c r="Q86" s="139"/>
      <c r="R86" s="139"/>
    </row>
    <row r="87" spans="1:18" x14ac:dyDescent="0.35">
      <c r="A87" s="79"/>
      <c r="B87" s="79"/>
      <c r="C87" s="79"/>
      <c r="D87" s="79"/>
      <c r="E87" s="79"/>
      <c r="F87" s="161"/>
      <c r="G87" s="79"/>
      <c r="H87" s="79"/>
      <c r="I87" s="79"/>
      <c r="J87" s="139"/>
      <c r="K87" s="139"/>
      <c r="L87" s="139"/>
      <c r="M87" s="139"/>
      <c r="N87" s="139"/>
      <c r="O87" s="139"/>
      <c r="P87" s="139"/>
      <c r="Q87" s="139"/>
      <c r="R87" s="139"/>
    </row>
    <row r="88" spans="1:18" x14ac:dyDescent="0.35">
      <c r="A88" s="79"/>
      <c r="B88" s="79"/>
      <c r="C88" s="79"/>
      <c r="D88" s="79"/>
      <c r="E88" s="79"/>
      <c r="F88" s="161"/>
      <c r="G88" s="79"/>
      <c r="H88" s="79"/>
      <c r="I88" s="79"/>
      <c r="J88" s="139"/>
      <c r="K88" s="139"/>
      <c r="L88" s="139"/>
      <c r="M88" s="139"/>
      <c r="N88" s="139"/>
      <c r="O88" s="139"/>
      <c r="P88" s="139"/>
      <c r="Q88" s="139"/>
      <c r="R88" s="139"/>
    </row>
    <row r="89" spans="1:18" x14ac:dyDescent="0.35">
      <c r="A89" s="79"/>
      <c r="B89" s="79"/>
      <c r="C89" s="79"/>
      <c r="D89" s="79"/>
      <c r="E89" s="79"/>
      <c r="F89" s="161"/>
      <c r="G89" s="79"/>
      <c r="H89" s="79"/>
      <c r="I89" s="79"/>
      <c r="J89" s="139"/>
      <c r="K89" s="139"/>
      <c r="L89" s="139"/>
      <c r="M89" s="139"/>
      <c r="N89" s="139"/>
      <c r="O89" s="139"/>
      <c r="P89" s="139"/>
      <c r="Q89" s="139"/>
      <c r="R89" s="139"/>
    </row>
    <row r="90" spans="1:18" x14ac:dyDescent="0.35">
      <c r="A90" s="79"/>
      <c r="B90" s="79"/>
      <c r="C90" s="79"/>
      <c r="D90" s="79"/>
      <c r="E90" s="79"/>
      <c r="F90" s="161"/>
      <c r="G90" s="79"/>
      <c r="H90" s="79"/>
      <c r="I90" s="79"/>
      <c r="J90" s="139"/>
      <c r="K90" s="139"/>
      <c r="L90" s="139"/>
      <c r="M90" s="139"/>
      <c r="N90" s="139"/>
      <c r="O90" s="139"/>
      <c r="P90" s="139"/>
      <c r="Q90" s="139"/>
      <c r="R90" s="139"/>
    </row>
    <row r="91" spans="1:18" x14ac:dyDescent="0.35">
      <c r="A91" s="79"/>
      <c r="B91" s="79"/>
      <c r="C91" s="79"/>
      <c r="D91" s="79"/>
      <c r="E91" s="79"/>
      <c r="F91" s="161"/>
      <c r="G91" s="79"/>
      <c r="H91" s="79"/>
      <c r="I91" s="79"/>
      <c r="J91" s="139"/>
      <c r="K91" s="139"/>
      <c r="L91" s="139"/>
      <c r="M91" s="139"/>
      <c r="N91" s="139"/>
      <c r="O91" s="139"/>
      <c r="P91" s="139"/>
      <c r="Q91" s="139"/>
      <c r="R91" s="139"/>
    </row>
    <row r="92" spans="1:18" x14ac:dyDescent="0.35">
      <c r="A92" s="79"/>
      <c r="B92" s="79"/>
      <c r="C92" s="79"/>
      <c r="D92" s="79"/>
      <c r="E92" s="79"/>
      <c r="F92" s="161"/>
      <c r="G92" s="79"/>
      <c r="H92" s="79"/>
      <c r="I92" s="79"/>
      <c r="J92" s="139"/>
      <c r="K92" s="139"/>
      <c r="L92" s="139"/>
      <c r="M92" s="139"/>
      <c r="N92" s="139"/>
      <c r="O92" s="139"/>
      <c r="P92" s="139"/>
      <c r="Q92" s="139"/>
      <c r="R92" s="139"/>
    </row>
    <row r="93" spans="1:18" x14ac:dyDescent="0.35">
      <c r="A93" s="79"/>
      <c r="B93" s="79"/>
      <c r="C93" s="79"/>
      <c r="D93" s="79"/>
      <c r="E93" s="79"/>
      <c r="F93" s="161"/>
      <c r="G93" s="79"/>
      <c r="H93" s="79"/>
      <c r="I93" s="79"/>
      <c r="J93" s="139"/>
      <c r="K93" s="139"/>
      <c r="L93" s="139"/>
      <c r="M93" s="139"/>
      <c r="N93" s="139"/>
      <c r="O93" s="139"/>
      <c r="P93" s="139"/>
      <c r="Q93" s="139"/>
      <c r="R93" s="139"/>
    </row>
    <row r="94" spans="1:18" x14ac:dyDescent="0.35">
      <c r="A94" s="79"/>
      <c r="B94" s="79"/>
      <c r="C94" s="79"/>
      <c r="D94" s="79"/>
      <c r="E94" s="79"/>
      <c r="F94" s="161"/>
      <c r="G94" s="79"/>
      <c r="H94" s="79"/>
      <c r="I94" s="79"/>
      <c r="J94" s="139"/>
      <c r="K94" s="139"/>
      <c r="L94" s="139"/>
      <c r="M94" s="139"/>
      <c r="N94" s="139"/>
      <c r="O94" s="139"/>
      <c r="P94" s="139"/>
      <c r="Q94" s="139"/>
      <c r="R94" s="139"/>
    </row>
    <row r="95" spans="1:18" x14ac:dyDescent="0.35">
      <c r="A95" s="79"/>
      <c r="B95" s="79"/>
      <c r="C95" s="79"/>
      <c r="D95" s="79"/>
      <c r="E95" s="79"/>
      <c r="F95" s="161"/>
      <c r="G95" s="79"/>
      <c r="H95" s="79"/>
      <c r="I95" s="79"/>
      <c r="J95" s="139"/>
      <c r="K95" s="139"/>
      <c r="L95" s="139"/>
      <c r="M95" s="139"/>
      <c r="N95" s="139"/>
      <c r="O95" s="139"/>
      <c r="P95" s="139"/>
      <c r="Q95" s="139"/>
      <c r="R95" s="139"/>
    </row>
    <row r="96" spans="1:18" x14ac:dyDescent="0.35">
      <c r="A96" s="79"/>
      <c r="B96" s="79"/>
      <c r="C96" s="79"/>
      <c r="D96" s="79"/>
      <c r="E96" s="79"/>
      <c r="F96" s="161"/>
      <c r="G96" s="79"/>
      <c r="H96" s="79"/>
      <c r="I96" s="79"/>
      <c r="J96" s="139"/>
      <c r="K96" s="139"/>
      <c r="L96" s="139"/>
      <c r="M96" s="139"/>
      <c r="N96" s="139"/>
      <c r="O96" s="139"/>
      <c r="P96" s="139"/>
      <c r="Q96" s="139"/>
      <c r="R96" s="139"/>
    </row>
    <row r="97" spans="1:18" x14ac:dyDescent="0.35">
      <c r="A97" s="79"/>
      <c r="B97" s="79"/>
      <c r="C97" s="79"/>
      <c r="D97" s="79"/>
      <c r="E97" s="79"/>
      <c r="F97" s="161"/>
      <c r="G97" s="79"/>
      <c r="H97" s="79"/>
      <c r="I97" s="79"/>
      <c r="J97" s="139"/>
      <c r="K97" s="139"/>
      <c r="L97" s="139"/>
      <c r="M97" s="139"/>
      <c r="N97" s="139"/>
      <c r="O97" s="139"/>
      <c r="P97" s="139"/>
      <c r="Q97" s="139"/>
      <c r="R97" s="139"/>
    </row>
    <row r="98" spans="1:18" x14ac:dyDescent="0.35">
      <c r="A98" s="79"/>
      <c r="B98" s="79"/>
      <c r="C98" s="79"/>
      <c r="D98" s="79"/>
      <c r="E98" s="79"/>
      <c r="F98" s="161"/>
      <c r="G98" s="79"/>
      <c r="H98" s="79"/>
      <c r="I98" s="79"/>
      <c r="J98" s="139"/>
      <c r="K98" s="139"/>
      <c r="L98" s="139"/>
      <c r="M98" s="139"/>
      <c r="N98" s="139"/>
      <c r="O98" s="139"/>
      <c r="P98" s="139"/>
      <c r="Q98" s="139"/>
      <c r="R98" s="139"/>
    </row>
    <row r="99" spans="1:18" x14ac:dyDescent="0.35">
      <c r="A99" s="79"/>
      <c r="B99" s="79"/>
      <c r="C99" s="79"/>
      <c r="D99" s="79"/>
      <c r="E99" s="79"/>
      <c r="F99" s="161"/>
      <c r="G99" s="79"/>
      <c r="H99" s="79"/>
      <c r="I99" s="79"/>
      <c r="J99" s="139"/>
      <c r="K99" s="139"/>
      <c r="L99" s="139"/>
      <c r="M99" s="139"/>
      <c r="N99" s="139"/>
      <c r="O99" s="139"/>
      <c r="P99" s="139"/>
      <c r="Q99" s="139"/>
      <c r="R99" s="139"/>
    </row>
    <row r="100" spans="1:18" x14ac:dyDescent="0.35">
      <c r="A100" s="79"/>
      <c r="B100" s="79"/>
      <c r="C100" s="79"/>
      <c r="D100" s="79"/>
      <c r="E100" s="79"/>
      <c r="F100" s="161"/>
      <c r="G100" s="79"/>
      <c r="H100" s="79"/>
      <c r="I100" s="79"/>
      <c r="J100" s="139"/>
      <c r="K100" s="139"/>
      <c r="L100" s="139"/>
      <c r="M100" s="139"/>
      <c r="N100" s="139"/>
      <c r="O100" s="139"/>
      <c r="P100" s="139"/>
      <c r="Q100" s="139"/>
      <c r="R100" s="139"/>
    </row>
    <row r="101" spans="1:18" x14ac:dyDescent="0.35">
      <c r="A101" s="79"/>
      <c r="B101" s="79"/>
      <c r="C101" s="79"/>
      <c r="D101" s="79"/>
      <c r="E101" s="79"/>
      <c r="F101" s="161"/>
      <c r="G101" s="79"/>
      <c r="H101" s="79"/>
      <c r="I101" s="79"/>
      <c r="J101" s="139"/>
      <c r="K101" s="139"/>
      <c r="L101" s="139"/>
      <c r="M101" s="139"/>
      <c r="N101" s="139"/>
      <c r="O101" s="139"/>
      <c r="P101" s="139"/>
      <c r="Q101" s="139"/>
      <c r="R101" s="139"/>
    </row>
    <row r="102" spans="1:18" x14ac:dyDescent="0.35">
      <c r="A102" s="79"/>
      <c r="B102" s="79"/>
      <c r="C102" s="79"/>
      <c r="D102" s="79"/>
      <c r="E102" s="79"/>
      <c r="F102" s="161"/>
      <c r="G102" s="79"/>
      <c r="H102" s="79"/>
      <c r="I102" s="79"/>
      <c r="J102" s="139"/>
      <c r="K102" s="139"/>
      <c r="L102" s="139"/>
      <c r="M102" s="139"/>
      <c r="N102" s="139"/>
      <c r="O102" s="139"/>
      <c r="P102" s="139"/>
      <c r="Q102" s="139"/>
      <c r="R102" s="139"/>
    </row>
    <row r="103" spans="1:18" x14ac:dyDescent="0.35">
      <c r="B103" s="79"/>
      <c r="C103" s="79"/>
      <c r="D103" s="79"/>
      <c r="E103" s="79"/>
      <c r="F103" s="161"/>
      <c r="G103" s="79"/>
      <c r="H103" s="79"/>
      <c r="I103" s="79"/>
    </row>
  </sheetData>
  <mergeCells count="2">
    <mergeCell ref="A2:F2"/>
    <mergeCell ref="B6:B32"/>
  </mergeCells>
  <conditionalFormatting sqref="F25">
    <cfRule type="duplicateValues" dxfId="73" priority="18"/>
  </conditionalFormatting>
  <conditionalFormatting sqref="F24">
    <cfRule type="duplicateValues" dxfId="72" priority="19"/>
  </conditionalFormatting>
  <conditionalFormatting sqref="F21">
    <cfRule type="duplicateValues" dxfId="71" priority="20"/>
    <cfRule type="duplicateValues" dxfId="70" priority="21"/>
  </conditionalFormatting>
  <pageMargins left="0.70866141732283472" right="0.70866141732283472" top="0.74803149606299213" bottom="0.74803149606299213" header="0.31496062992125984" footer="0.31496062992125984"/>
  <pageSetup paperSize="9" scale="57" orientation="portrait" r:id="rId1"/>
  <ignoredErrors>
    <ignoredError sqref="F33"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1"/>
  <sheetViews>
    <sheetView topLeftCell="A36" workbookViewId="0">
      <selection activeCell="C42" sqref="C42:C45"/>
    </sheetView>
  </sheetViews>
  <sheetFormatPr defaultRowHeight="14.5" x14ac:dyDescent="0.35"/>
  <cols>
    <col min="1" max="1" width="9.1796875" style="121"/>
    <col min="2" max="2" width="21.81640625" style="121" customWidth="1"/>
    <col min="3" max="3" width="30" style="121" customWidth="1"/>
    <col min="4" max="4" width="13.453125" style="121" customWidth="1"/>
    <col min="5" max="5" width="28.453125" style="121" customWidth="1"/>
    <col min="6" max="6" width="22.26953125" style="121" customWidth="1"/>
    <col min="7" max="7" width="31.81640625" style="121" customWidth="1"/>
    <col min="8" max="59" width="9.1796875" style="101"/>
  </cols>
  <sheetData>
    <row r="1" spans="1:59" ht="35.25" customHeight="1" x14ac:dyDescent="0.35">
      <c r="F1" s="122"/>
      <c r="G1" s="122" t="s">
        <v>464</v>
      </c>
    </row>
    <row r="2" spans="1:59" ht="70.5" customHeight="1" x14ac:dyDescent="0.35">
      <c r="A2" s="255" t="s">
        <v>683</v>
      </c>
      <c r="B2" s="255"/>
      <c r="C2" s="255"/>
      <c r="D2" s="255"/>
      <c r="E2" s="255"/>
      <c r="F2" s="255"/>
    </row>
    <row r="3" spans="1:59" ht="0.75" customHeight="1" x14ac:dyDescent="0.35"/>
    <row r="4" spans="1:59" ht="42" x14ac:dyDescent="0.35">
      <c r="A4" s="103" t="s">
        <v>0</v>
      </c>
      <c r="B4" s="103" t="s">
        <v>462</v>
      </c>
      <c r="C4" s="103" t="s">
        <v>455</v>
      </c>
      <c r="D4" s="103" t="s">
        <v>456</v>
      </c>
      <c r="E4" s="103" t="s">
        <v>457</v>
      </c>
      <c r="F4" s="103" t="s">
        <v>458</v>
      </c>
      <c r="G4" s="103" t="s">
        <v>459</v>
      </c>
    </row>
    <row r="5" spans="1:59" x14ac:dyDescent="0.35">
      <c r="A5" s="103">
        <v>1</v>
      </c>
      <c r="B5" s="103">
        <v>2</v>
      </c>
      <c r="C5" s="103">
        <v>3</v>
      </c>
      <c r="D5" s="103">
        <v>4</v>
      </c>
      <c r="E5" s="103">
        <v>5</v>
      </c>
      <c r="F5" s="103">
        <v>6</v>
      </c>
      <c r="G5" s="103">
        <v>7</v>
      </c>
    </row>
    <row r="6" spans="1:59" ht="154" x14ac:dyDescent="0.35">
      <c r="A6" s="103">
        <v>1</v>
      </c>
      <c r="B6" s="111" t="s">
        <v>642</v>
      </c>
      <c r="C6" s="47" t="s">
        <v>641</v>
      </c>
      <c r="D6" s="111">
        <v>37.267499999999998</v>
      </c>
      <c r="E6" s="111" t="s">
        <v>684</v>
      </c>
      <c r="F6" s="105" t="s">
        <v>512</v>
      </c>
      <c r="G6" s="47" t="s">
        <v>672</v>
      </c>
    </row>
    <row r="7" spans="1:59" ht="154" x14ac:dyDescent="0.35">
      <c r="A7" s="103">
        <v>2</v>
      </c>
      <c r="B7" s="111" t="s">
        <v>643</v>
      </c>
      <c r="C7" s="47" t="s">
        <v>641</v>
      </c>
      <c r="D7" s="47">
        <v>12.679399999999999</v>
      </c>
      <c r="E7" s="111" t="s">
        <v>684</v>
      </c>
      <c r="F7" s="105" t="s">
        <v>512</v>
      </c>
      <c r="G7" s="47" t="s">
        <v>673</v>
      </c>
    </row>
    <row r="8" spans="1:59" s="126" customFormat="1" ht="28" x14ac:dyDescent="0.35">
      <c r="A8" s="103"/>
      <c r="B8" s="123" t="s">
        <v>466</v>
      </c>
      <c r="C8" s="117">
        <v>2</v>
      </c>
      <c r="D8" s="117">
        <f>SUM(D6:D7)</f>
        <v>49.946899999999999</v>
      </c>
      <c r="E8" s="123"/>
      <c r="F8" s="123"/>
      <c r="G8" s="123"/>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row>
    <row r="9" spans="1:59" ht="154" x14ac:dyDescent="0.35">
      <c r="A9" s="103">
        <v>1</v>
      </c>
      <c r="B9" s="47" t="s">
        <v>645</v>
      </c>
      <c r="C9" s="47" t="s">
        <v>644</v>
      </c>
      <c r="D9" s="47">
        <v>19.109200000000001</v>
      </c>
      <c r="E9" s="111" t="s">
        <v>501</v>
      </c>
      <c r="F9" s="105" t="s">
        <v>512</v>
      </c>
      <c r="G9" s="47" t="s">
        <v>674</v>
      </c>
    </row>
    <row r="10" spans="1:59" s="126" customFormat="1" ht="28" x14ac:dyDescent="0.35">
      <c r="A10" s="103"/>
      <c r="B10" s="123" t="s">
        <v>466</v>
      </c>
      <c r="C10" s="117">
        <v>1</v>
      </c>
      <c r="D10" s="117">
        <f>SUM(D9)</f>
        <v>19.109200000000001</v>
      </c>
      <c r="E10" s="123"/>
      <c r="F10" s="123"/>
      <c r="G10" s="123"/>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row>
    <row r="11" spans="1:59" ht="84" x14ac:dyDescent="0.35">
      <c r="A11" s="103">
        <v>1</v>
      </c>
      <c r="B11" s="103" t="s">
        <v>649</v>
      </c>
      <c r="C11" s="47" t="s">
        <v>646</v>
      </c>
      <c r="D11" s="47">
        <v>14.1648</v>
      </c>
      <c r="E11" s="47" t="s">
        <v>503</v>
      </c>
      <c r="F11" s="105" t="s">
        <v>512</v>
      </c>
      <c r="G11" s="47" t="s">
        <v>675</v>
      </c>
    </row>
    <row r="12" spans="1:59" ht="84" x14ac:dyDescent="0.35">
      <c r="A12" s="103">
        <v>2</v>
      </c>
      <c r="B12" s="103" t="s">
        <v>648</v>
      </c>
      <c r="C12" s="47" t="s">
        <v>646</v>
      </c>
      <c r="D12" s="47">
        <v>20.9953</v>
      </c>
      <c r="E12" s="47" t="s">
        <v>503</v>
      </c>
      <c r="F12" s="105" t="s">
        <v>512</v>
      </c>
      <c r="G12" s="47" t="s">
        <v>676</v>
      </c>
    </row>
    <row r="13" spans="1:59" ht="112" x14ac:dyDescent="0.35">
      <c r="A13" s="103">
        <v>3</v>
      </c>
      <c r="B13" s="103" t="s">
        <v>647</v>
      </c>
      <c r="C13" s="47" t="s">
        <v>646</v>
      </c>
      <c r="D13" s="47">
        <v>9.2858000000000001</v>
      </c>
      <c r="E13" s="111" t="s">
        <v>497</v>
      </c>
      <c r="F13" s="105" t="s">
        <v>512</v>
      </c>
      <c r="G13" s="105" t="s">
        <v>512</v>
      </c>
    </row>
    <row r="14" spans="1:59" s="126" customFormat="1" ht="28" x14ac:dyDescent="0.35">
      <c r="A14" s="103"/>
      <c r="B14" s="123" t="s">
        <v>466</v>
      </c>
      <c r="C14" s="117">
        <v>3</v>
      </c>
      <c r="D14" s="117">
        <f>SUM(D11:D13)</f>
        <v>44.445900000000002</v>
      </c>
      <c r="E14" s="123"/>
      <c r="F14" s="123"/>
      <c r="G14" s="123"/>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row>
    <row r="15" spans="1:59" ht="154" x14ac:dyDescent="0.35">
      <c r="A15" s="103">
        <v>1</v>
      </c>
      <c r="B15" s="111" t="s">
        <v>651</v>
      </c>
      <c r="C15" s="47" t="s">
        <v>650</v>
      </c>
      <c r="D15" s="47">
        <v>38.279400000000003</v>
      </c>
      <c r="E15" s="111" t="s">
        <v>494</v>
      </c>
      <c r="F15" s="105" t="s">
        <v>512</v>
      </c>
      <c r="G15" s="105" t="s">
        <v>512</v>
      </c>
    </row>
    <row r="16" spans="1:59" s="126" customFormat="1" ht="28" x14ac:dyDescent="0.35">
      <c r="A16" s="103"/>
      <c r="B16" s="123" t="s">
        <v>466</v>
      </c>
      <c r="C16" s="117">
        <v>1</v>
      </c>
      <c r="D16" s="117">
        <f>SUM(D15)</f>
        <v>38.279400000000003</v>
      </c>
      <c r="E16" s="123"/>
      <c r="F16" s="123"/>
      <c r="G16" s="123"/>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row>
    <row r="17" spans="1:59" s="101" customFormat="1" ht="42" x14ac:dyDescent="0.35">
      <c r="A17" s="103">
        <v>1</v>
      </c>
      <c r="B17" s="103" t="s">
        <v>653</v>
      </c>
      <c r="C17" s="47" t="s">
        <v>652</v>
      </c>
      <c r="D17" s="47">
        <v>13</v>
      </c>
      <c r="E17" s="47" t="s">
        <v>258</v>
      </c>
      <c r="F17" s="105" t="s">
        <v>512</v>
      </c>
      <c r="G17" s="105" t="s">
        <v>512</v>
      </c>
    </row>
    <row r="18" spans="1:59" s="126" customFormat="1" ht="28" x14ac:dyDescent="0.35">
      <c r="A18" s="103"/>
      <c r="B18" s="123" t="s">
        <v>466</v>
      </c>
      <c r="C18" s="117">
        <v>1</v>
      </c>
      <c r="D18" s="117">
        <f>SUM(D17)</f>
        <v>13</v>
      </c>
      <c r="E18" s="123"/>
      <c r="F18" s="123"/>
      <c r="G18" s="123"/>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row>
    <row r="19" spans="1:59" ht="154" x14ac:dyDescent="0.35">
      <c r="A19" s="103">
        <v>1</v>
      </c>
      <c r="B19" s="111" t="s">
        <v>655</v>
      </c>
      <c r="C19" s="47" t="s">
        <v>654</v>
      </c>
      <c r="D19" s="47">
        <v>42.358899999999998</v>
      </c>
      <c r="E19" s="111" t="s">
        <v>494</v>
      </c>
      <c r="F19" s="105" t="s">
        <v>512</v>
      </c>
      <c r="G19" s="105" t="s">
        <v>512</v>
      </c>
    </row>
    <row r="20" spans="1:59" ht="84" x14ac:dyDescent="0.35">
      <c r="A20" s="103">
        <v>2</v>
      </c>
      <c r="B20" s="103" t="s">
        <v>656</v>
      </c>
      <c r="C20" s="47" t="s">
        <v>654</v>
      </c>
      <c r="D20" s="47">
        <v>18.902200000000001</v>
      </c>
      <c r="E20" s="47" t="s">
        <v>503</v>
      </c>
      <c r="F20" s="105" t="s">
        <v>512</v>
      </c>
      <c r="G20" s="105" t="s">
        <v>512</v>
      </c>
    </row>
    <row r="21" spans="1:59" s="126" customFormat="1" ht="28" x14ac:dyDescent="0.35">
      <c r="A21" s="103"/>
      <c r="B21" s="123" t="s">
        <v>466</v>
      </c>
      <c r="C21" s="117">
        <v>2</v>
      </c>
      <c r="D21" s="117">
        <f>SUM(D19:D20)</f>
        <v>61.261099999999999</v>
      </c>
      <c r="E21" s="117"/>
      <c r="F21" s="117"/>
      <c r="G21" s="117"/>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row>
    <row r="22" spans="1:59" ht="84" x14ac:dyDescent="0.35">
      <c r="A22" s="103">
        <v>1</v>
      </c>
      <c r="B22" s="103" t="s">
        <v>658</v>
      </c>
      <c r="C22" s="47" t="s">
        <v>657</v>
      </c>
      <c r="D22" s="47">
        <v>15.1951</v>
      </c>
      <c r="E22" s="111" t="s">
        <v>659</v>
      </c>
      <c r="F22" s="105" t="s">
        <v>512</v>
      </c>
      <c r="G22" s="105" t="s">
        <v>512</v>
      </c>
    </row>
    <row r="23" spans="1:59" ht="84" x14ac:dyDescent="0.35">
      <c r="A23" s="103">
        <v>2</v>
      </c>
      <c r="B23" s="111" t="s">
        <v>439</v>
      </c>
      <c r="C23" s="47" t="s">
        <v>657</v>
      </c>
      <c r="D23" s="47">
        <v>4.7070999999999996</v>
      </c>
      <c r="E23" s="111" t="s">
        <v>659</v>
      </c>
      <c r="F23" s="105" t="s">
        <v>512</v>
      </c>
      <c r="G23" s="47" t="s">
        <v>677</v>
      </c>
    </row>
    <row r="24" spans="1:59" s="126" customFormat="1" ht="28" x14ac:dyDescent="0.35">
      <c r="A24" s="103"/>
      <c r="B24" s="123" t="s">
        <v>466</v>
      </c>
      <c r="C24" s="117">
        <v>2</v>
      </c>
      <c r="D24" s="117">
        <f>SUM(D22:D23)</f>
        <v>19.902200000000001</v>
      </c>
      <c r="E24" s="117"/>
      <c r="F24" s="117"/>
      <c r="G24" s="117"/>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row>
    <row r="25" spans="1:59" s="101" customFormat="1" ht="112" x14ac:dyDescent="0.35">
      <c r="A25" s="103">
        <v>1</v>
      </c>
      <c r="B25" s="103" t="s">
        <v>246</v>
      </c>
      <c r="C25" s="47" t="s">
        <v>660</v>
      </c>
      <c r="D25" s="47">
        <v>11.850199999999999</v>
      </c>
      <c r="E25" s="111" t="s">
        <v>497</v>
      </c>
      <c r="F25" s="105" t="s">
        <v>512</v>
      </c>
      <c r="G25" s="105" t="s">
        <v>512</v>
      </c>
    </row>
    <row r="26" spans="1:59" s="101" customFormat="1" ht="112" x14ac:dyDescent="0.35">
      <c r="A26" s="103">
        <v>2</v>
      </c>
      <c r="B26" s="103" t="s">
        <v>662</v>
      </c>
      <c r="C26" s="47" t="s">
        <v>660</v>
      </c>
      <c r="D26" s="47">
        <v>18.172499999999999</v>
      </c>
      <c r="E26" s="111" t="s">
        <v>497</v>
      </c>
      <c r="F26" s="105" t="s">
        <v>512</v>
      </c>
      <c r="G26" s="105" t="s">
        <v>512</v>
      </c>
    </row>
    <row r="27" spans="1:59" s="126" customFormat="1" ht="28" x14ac:dyDescent="0.35">
      <c r="A27" s="103"/>
      <c r="B27" s="123" t="s">
        <v>466</v>
      </c>
      <c r="C27" s="117">
        <v>2</v>
      </c>
      <c r="D27" s="117">
        <f>SUM(D25:D26)</f>
        <v>30.0227</v>
      </c>
      <c r="E27" s="117"/>
      <c r="F27" s="117"/>
      <c r="G27" s="117"/>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row>
    <row r="28" spans="1:59" ht="154" x14ac:dyDescent="0.35">
      <c r="A28" s="103">
        <v>1</v>
      </c>
      <c r="B28" s="103" t="s">
        <v>663</v>
      </c>
      <c r="C28" s="47" t="s">
        <v>661</v>
      </c>
      <c r="D28" s="111">
        <v>22.683900000000001</v>
      </c>
      <c r="E28" s="111" t="s">
        <v>494</v>
      </c>
      <c r="F28" s="105" t="s">
        <v>512</v>
      </c>
      <c r="G28" s="47" t="s">
        <v>678</v>
      </c>
    </row>
    <row r="29" spans="1:59" ht="154" x14ac:dyDescent="0.35">
      <c r="A29" s="103">
        <v>2</v>
      </c>
      <c r="B29" s="111" t="s">
        <v>232</v>
      </c>
      <c r="C29" s="47" t="s">
        <v>661</v>
      </c>
      <c r="D29" s="47">
        <v>13.099500000000001</v>
      </c>
      <c r="E29" s="111" t="s">
        <v>665</v>
      </c>
      <c r="F29" s="105" t="s">
        <v>512</v>
      </c>
      <c r="G29" s="47" t="s">
        <v>586</v>
      </c>
    </row>
    <row r="30" spans="1:59" ht="154" x14ac:dyDescent="0.35">
      <c r="A30" s="103">
        <v>3</v>
      </c>
      <c r="B30" s="47" t="s">
        <v>664</v>
      </c>
      <c r="C30" s="47" t="s">
        <v>661</v>
      </c>
      <c r="D30" s="47">
        <v>15.5974</v>
      </c>
      <c r="E30" s="111" t="s">
        <v>666</v>
      </c>
      <c r="F30" s="105" t="s">
        <v>512</v>
      </c>
      <c r="G30" s="47" t="s">
        <v>679</v>
      </c>
    </row>
    <row r="31" spans="1:59" s="126" customFormat="1" ht="28" x14ac:dyDescent="0.35">
      <c r="A31" s="103"/>
      <c r="B31" s="123" t="s">
        <v>466</v>
      </c>
      <c r="C31" s="117">
        <v>3</v>
      </c>
      <c r="D31" s="117">
        <f>SUM(D28:D30)</f>
        <v>51.380800000000001</v>
      </c>
      <c r="E31" s="117"/>
      <c r="F31" s="117"/>
      <c r="G31" s="117"/>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row>
    <row r="32" spans="1:59" s="101" customFormat="1" ht="42" x14ac:dyDescent="0.3">
      <c r="A32" s="103">
        <v>1</v>
      </c>
      <c r="B32" s="119" t="s">
        <v>221</v>
      </c>
      <c r="C32" s="47" t="s">
        <v>486</v>
      </c>
      <c r="D32" s="119">
        <v>49.006799999999998</v>
      </c>
      <c r="E32" s="111" t="s">
        <v>265</v>
      </c>
      <c r="F32" s="105" t="s">
        <v>512</v>
      </c>
      <c r="G32" s="105" t="s">
        <v>512</v>
      </c>
    </row>
    <row r="33" spans="1:59" s="126" customFormat="1" ht="28" x14ac:dyDescent="0.35">
      <c r="A33" s="103"/>
      <c r="B33" s="123" t="s">
        <v>466</v>
      </c>
      <c r="C33" s="117">
        <v>1</v>
      </c>
      <c r="D33" s="117">
        <f>SUM(D32)</f>
        <v>49.006799999999998</v>
      </c>
      <c r="E33" s="117"/>
      <c r="F33" s="117"/>
      <c r="G33" s="117"/>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row>
    <row r="34" spans="1:59" ht="84" x14ac:dyDescent="0.35">
      <c r="A34" s="103">
        <v>1</v>
      </c>
      <c r="B34" s="103" t="s">
        <v>667</v>
      </c>
      <c r="C34" s="47" t="s">
        <v>492</v>
      </c>
      <c r="D34" s="47">
        <v>15.6221</v>
      </c>
      <c r="E34" s="47" t="s">
        <v>503</v>
      </c>
      <c r="F34" s="105" t="s">
        <v>512</v>
      </c>
      <c r="G34" s="47" t="s">
        <v>680</v>
      </c>
    </row>
    <row r="35" spans="1:59" ht="84" x14ac:dyDescent="0.35">
      <c r="A35" s="103">
        <v>2</v>
      </c>
      <c r="B35" s="111" t="s">
        <v>668</v>
      </c>
      <c r="C35" s="47" t="s">
        <v>492</v>
      </c>
      <c r="D35" s="47">
        <v>8.6031999999999993</v>
      </c>
      <c r="E35" s="47" t="s">
        <v>503</v>
      </c>
      <c r="F35" s="105" t="s">
        <v>512</v>
      </c>
      <c r="G35" s="105" t="s">
        <v>512</v>
      </c>
    </row>
    <row r="36" spans="1:59" s="126" customFormat="1" ht="28" x14ac:dyDescent="0.35">
      <c r="A36" s="103"/>
      <c r="B36" s="123" t="s">
        <v>466</v>
      </c>
      <c r="C36" s="117">
        <v>2</v>
      </c>
      <c r="D36" s="117">
        <f>SUM(D34:D35)</f>
        <v>24.225299999999997</v>
      </c>
      <c r="E36" s="117"/>
      <c r="F36" s="117"/>
      <c r="G36" s="117"/>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row>
    <row r="37" spans="1:59" ht="70" x14ac:dyDescent="0.35">
      <c r="A37" s="103">
        <v>1</v>
      </c>
      <c r="B37" s="103" t="s">
        <v>669</v>
      </c>
      <c r="C37" s="47" t="s">
        <v>493</v>
      </c>
      <c r="D37" s="47">
        <v>1.5</v>
      </c>
      <c r="E37" s="47" t="s">
        <v>258</v>
      </c>
      <c r="F37" s="105" t="s">
        <v>681</v>
      </c>
      <c r="G37" s="105" t="s">
        <v>512</v>
      </c>
    </row>
    <row r="38" spans="1:59" ht="84" x14ac:dyDescent="0.35">
      <c r="A38" s="103">
        <v>2</v>
      </c>
      <c r="B38" s="103" t="s">
        <v>682</v>
      </c>
      <c r="C38" s="47" t="s">
        <v>493</v>
      </c>
      <c r="D38" s="47">
        <v>6.3468</v>
      </c>
      <c r="E38" s="47" t="s">
        <v>503</v>
      </c>
      <c r="F38" s="105" t="s">
        <v>512</v>
      </c>
      <c r="G38" s="105" t="s">
        <v>512</v>
      </c>
    </row>
    <row r="39" spans="1:59" s="101" customFormat="1" ht="84" x14ac:dyDescent="0.35">
      <c r="A39" s="103">
        <v>3</v>
      </c>
      <c r="B39" s="103" t="s">
        <v>670</v>
      </c>
      <c r="C39" s="47" t="s">
        <v>493</v>
      </c>
      <c r="D39" s="47">
        <v>52.207999999999998</v>
      </c>
      <c r="E39" s="47" t="s">
        <v>503</v>
      </c>
      <c r="F39" s="105" t="s">
        <v>512</v>
      </c>
      <c r="G39" s="105" t="s">
        <v>512</v>
      </c>
    </row>
    <row r="40" spans="1:59" s="102" customFormat="1" ht="28" x14ac:dyDescent="0.35">
      <c r="A40" s="103"/>
      <c r="B40" s="123" t="s">
        <v>466</v>
      </c>
      <c r="C40" s="117">
        <v>3</v>
      </c>
      <c r="D40" s="117">
        <f>SUM(D37:D39)</f>
        <v>60.0548</v>
      </c>
      <c r="E40" s="117"/>
      <c r="F40" s="47"/>
      <c r="G40" s="47"/>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ht="27.75" customHeight="1" x14ac:dyDescent="0.35">
      <c r="A41" s="263" t="s">
        <v>688</v>
      </c>
      <c r="B41" s="264"/>
      <c r="C41" s="265"/>
      <c r="D41" s="124">
        <f>D40+D36+D33+D31+D27+D24+D21+D18+D16+D14+D10+D8</f>
        <v>460.63509999999997</v>
      </c>
      <c r="E41" s="124"/>
      <c r="F41" s="120"/>
      <c r="G41" s="120"/>
    </row>
    <row r="42" spans="1:59" ht="31.5" customHeight="1" x14ac:dyDescent="0.35">
      <c r="A42" s="268" t="s">
        <v>814</v>
      </c>
      <c r="B42" s="269"/>
      <c r="C42" s="124" t="s">
        <v>815</v>
      </c>
      <c r="D42" s="140"/>
      <c r="E42" s="120"/>
      <c r="F42" s="120"/>
      <c r="G42" s="120"/>
    </row>
    <row r="43" spans="1:59" ht="15" hidden="1" customHeight="1" x14ac:dyDescent="0.35">
      <c r="A43" s="270"/>
      <c r="B43" s="271"/>
      <c r="C43" s="124"/>
    </row>
    <row r="44" spans="1:59" ht="15" hidden="1" customHeight="1" x14ac:dyDescent="0.35">
      <c r="A44" s="270"/>
      <c r="B44" s="271"/>
      <c r="C44" s="124"/>
    </row>
    <row r="45" spans="1:59" ht="31.5" customHeight="1" x14ac:dyDescent="0.35">
      <c r="A45" s="272"/>
      <c r="B45" s="273"/>
      <c r="C45" s="124" t="s">
        <v>816</v>
      </c>
      <c r="D45" s="140"/>
      <c r="E45" s="120"/>
      <c r="F45" s="120"/>
      <c r="G45" s="120"/>
    </row>
    <row r="46" spans="1:59" x14ac:dyDescent="0.35">
      <c r="C46" s="266" t="s">
        <v>685</v>
      </c>
      <c r="D46" s="267"/>
      <c r="E46" s="267"/>
      <c r="F46" s="267"/>
      <c r="G46" s="267"/>
    </row>
    <row r="47" spans="1:59" x14ac:dyDescent="0.35">
      <c r="C47" s="267"/>
      <c r="D47" s="267"/>
      <c r="E47" s="267"/>
      <c r="F47" s="267"/>
      <c r="G47" s="267"/>
    </row>
    <row r="48" spans="1:59" x14ac:dyDescent="0.35">
      <c r="C48" s="267"/>
      <c r="D48" s="267"/>
      <c r="E48" s="267"/>
      <c r="F48" s="267"/>
      <c r="G48" s="267"/>
    </row>
    <row r="49" spans="1:7" ht="1.5" customHeight="1" x14ac:dyDescent="0.35">
      <c r="C49" s="267"/>
      <c r="D49" s="267"/>
      <c r="E49" s="267"/>
      <c r="F49" s="267"/>
      <c r="G49" s="267"/>
    </row>
    <row r="50" spans="1:7" hidden="1" x14ac:dyDescent="0.35"/>
    <row r="51" spans="1:7" ht="45" customHeight="1" x14ac:dyDescent="0.35">
      <c r="A51" s="267" t="s">
        <v>444</v>
      </c>
      <c r="B51" s="267"/>
    </row>
  </sheetData>
  <mergeCells count="5">
    <mergeCell ref="A2:F2"/>
    <mergeCell ref="A41:C41"/>
    <mergeCell ref="C46:G49"/>
    <mergeCell ref="A51:B51"/>
    <mergeCell ref="A42:B45"/>
  </mergeCells>
  <conditionalFormatting sqref="B32">
    <cfRule type="duplicateValues" dxfId="0" priority="1"/>
  </conditionalFormatting>
  <pageMargins left="0.7" right="0.7" top="0.75" bottom="0.75" header="0.3" footer="0.3"/>
  <pageSetup paperSize="9" scale="80" orientation="landscape" r:id="rId1"/>
  <ignoredErrors>
    <ignoredError sqref="D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1048576"/>
    </sheetView>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view="pageBreakPreview" topLeftCell="A18" zoomScale="115" zoomScaleNormal="85" zoomScaleSheetLayoutView="115" workbookViewId="0">
      <selection activeCell="F33" sqref="F33"/>
    </sheetView>
  </sheetViews>
  <sheetFormatPr defaultColWidth="9.1796875" defaultRowHeight="15.5" x14ac:dyDescent="0.35"/>
  <cols>
    <col min="1" max="1" width="9.1796875" style="78"/>
    <col min="2" max="2" width="16.81640625" style="78" customWidth="1"/>
    <col min="3" max="3" width="25.7265625" style="78" customWidth="1"/>
    <col min="4" max="4" width="26.453125" style="78" customWidth="1"/>
    <col min="5" max="5" width="19.7265625" style="78" customWidth="1"/>
    <col min="6" max="6" width="27.453125" style="78" customWidth="1"/>
    <col min="7" max="7" width="25.7265625" style="78" hidden="1" customWidth="1"/>
    <col min="8" max="8" width="10.453125" style="78" hidden="1" customWidth="1"/>
    <col min="9" max="9" width="47.1796875" style="78" hidden="1" customWidth="1"/>
    <col min="10" max="18" width="9.1796875" style="249"/>
    <col min="19" max="16384" width="9.1796875" style="97"/>
  </cols>
  <sheetData>
    <row r="1" spans="1:10" x14ac:dyDescent="0.35">
      <c r="J1" s="249" t="s">
        <v>415</v>
      </c>
    </row>
    <row r="2" spans="1:10" ht="77.25" customHeight="1" x14ac:dyDescent="0.35">
      <c r="A2" s="245" t="s">
        <v>81</v>
      </c>
      <c r="B2" s="245"/>
      <c r="C2" s="245"/>
      <c r="D2" s="245"/>
      <c r="E2" s="245"/>
      <c r="F2" s="245"/>
    </row>
    <row r="3" spans="1:10" ht="12.75" customHeight="1" x14ac:dyDescent="0.35">
      <c r="A3" s="80"/>
      <c r="B3" s="80"/>
      <c r="C3" s="80"/>
      <c r="D3" s="80"/>
      <c r="E3" s="80"/>
      <c r="F3" s="80"/>
      <c r="G3" s="80"/>
      <c r="H3" s="80"/>
      <c r="I3" s="80"/>
    </row>
    <row r="4" spans="1:10" ht="110.25" customHeight="1" x14ac:dyDescent="0.35">
      <c r="A4" s="81" t="s">
        <v>0</v>
      </c>
      <c r="B4" s="81" t="s">
        <v>1</v>
      </c>
      <c r="C4" s="81" t="s">
        <v>2</v>
      </c>
      <c r="D4" s="81" t="s">
        <v>3</v>
      </c>
      <c r="E4" s="81" t="s">
        <v>4</v>
      </c>
      <c r="F4" s="81" t="s">
        <v>5</v>
      </c>
      <c r="G4" s="81" t="s">
        <v>83</v>
      </c>
      <c r="H4" s="81" t="s">
        <v>84</v>
      </c>
      <c r="I4" s="81" t="s">
        <v>85</v>
      </c>
    </row>
    <row r="5" spans="1:10" x14ac:dyDescent="0.35">
      <c r="A5" s="81">
        <v>1</v>
      </c>
      <c r="B5" s="81">
        <v>2</v>
      </c>
      <c r="C5" s="81">
        <v>3</v>
      </c>
      <c r="D5" s="81">
        <v>4</v>
      </c>
      <c r="E5" s="81">
        <v>5</v>
      </c>
      <c r="F5" s="81">
        <v>6</v>
      </c>
      <c r="G5" s="82"/>
      <c r="H5" s="82"/>
      <c r="I5" s="80"/>
    </row>
    <row r="6" spans="1:10" ht="31" x14ac:dyDescent="0.35">
      <c r="A6" s="81">
        <v>1</v>
      </c>
      <c r="B6" s="246" t="s">
        <v>54</v>
      </c>
      <c r="C6" s="81" t="s">
        <v>6</v>
      </c>
      <c r="D6" s="81" t="s">
        <v>7</v>
      </c>
      <c r="E6" s="81" t="s">
        <v>55</v>
      </c>
      <c r="F6" s="90">
        <v>389.13870000000003</v>
      </c>
      <c r="G6" s="82"/>
      <c r="H6" s="83"/>
      <c r="I6" s="82"/>
    </row>
    <row r="7" spans="1:10" x14ac:dyDescent="0.35">
      <c r="A7" s="81">
        <v>2</v>
      </c>
      <c r="B7" s="247"/>
      <c r="C7" s="81" t="s">
        <v>8</v>
      </c>
      <c r="D7" s="81" t="s">
        <v>9</v>
      </c>
      <c r="E7" s="81" t="s">
        <v>56</v>
      </c>
      <c r="F7" s="81">
        <v>296.21120000000002</v>
      </c>
      <c r="G7" s="82"/>
      <c r="H7" s="82"/>
      <c r="I7" s="82"/>
    </row>
    <row r="8" spans="1:10" ht="31" x14ac:dyDescent="0.35">
      <c r="A8" s="81">
        <v>3</v>
      </c>
      <c r="B8" s="247"/>
      <c r="C8" s="81" t="s">
        <v>10</v>
      </c>
      <c r="D8" s="81" t="s">
        <v>11</v>
      </c>
      <c r="E8" s="81" t="s">
        <v>57</v>
      </c>
      <c r="F8" s="81">
        <v>133.03530000000001</v>
      </c>
      <c r="G8" s="80"/>
      <c r="H8" s="83"/>
      <c r="I8" s="80"/>
    </row>
    <row r="9" spans="1:10" ht="31" x14ac:dyDescent="0.35">
      <c r="A9" s="81">
        <v>4</v>
      </c>
      <c r="B9" s="247"/>
      <c r="C9" s="81" t="s">
        <v>12</v>
      </c>
      <c r="D9" s="81" t="s">
        <v>13</v>
      </c>
      <c r="E9" s="81" t="s">
        <v>58</v>
      </c>
      <c r="F9" s="81">
        <v>332.11619999999994</v>
      </c>
      <c r="G9" s="80"/>
      <c r="H9" s="83"/>
      <c r="I9" s="80"/>
    </row>
    <row r="10" spans="1:10" ht="31" x14ac:dyDescent="0.35">
      <c r="A10" s="81">
        <v>5</v>
      </c>
      <c r="B10" s="247"/>
      <c r="C10" s="81" t="s">
        <v>14</v>
      </c>
      <c r="D10" s="81" t="s">
        <v>15</v>
      </c>
      <c r="E10" s="81" t="s">
        <v>59</v>
      </c>
      <c r="F10" s="81">
        <v>104.19980000000001</v>
      </c>
      <c r="G10" s="82"/>
      <c r="H10" s="83"/>
      <c r="I10" s="82"/>
    </row>
    <row r="11" spans="1:10" ht="31" x14ac:dyDescent="0.35">
      <c r="A11" s="81">
        <v>6</v>
      </c>
      <c r="B11" s="247"/>
      <c r="C11" s="81" t="s">
        <v>356</v>
      </c>
      <c r="D11" s="81" t="s">
        <v>451</v>
      </c>
      <c r="E11" s="81" t="s">
        <v>60</v>
      </c>
      <c r="F11" s="84">
        <v>190.4804</v>
      </c>
      <c r="G11" s="82"/>
      <c r="H11" s="83"/>
      <c r="I11" s="82"/>
    </row>
    <row r="12" spans="1:10" ht="13.5" customHeight="1" x14ac:dyDescent="0.35">
      <c r="A12" s="81">
        <v>7</v>
      </c>
      <c r="B12" s="247"/>
      <c r="C12" s="81" t="s">
        <v>16</v>
      </c>
      <c r="D12" s="81" t="s">
        <v>17</v>
      </c>
      <c r="E12" s="81" t="s">
        <v>61</v>
      </c>
      <c r="F12" s="81">
        <v>427.65359999999998</v>
      </c>
      <c r="G12" s="82"/>
      <c r="H12" s="83"/>
      <c r="I12" s="82"/>
    </row>
    <row r="13" spans="1:10" ht="13.5" customHeight="1" x14ac:dyDescent="0.35">
      <c r="A13" s="81">
        <v>8</v>
      </c>
      <c r="B13" s="247"/>
      <c r="C13" s="81" t="s">
        <v>18</v>
      </c>
      <c r="D13" s="81" t="s">
        <v>19</v>
      </c>
      <c r="E13" s="81" t="s">
        <v>62</v>
      </c>
      <c r="F13" s="81">
        <v>467.41560000000004</v>
      </c>
      <c r="G13" s="82"/>
      <c r="H13" s="82"/>
      <c r="I13" s="82"/>
    </row>
    <row r="14" spans="1:10" ht="13.5" customHeight="1" x14ac:dyDescent="0.35">
      <c r="A14" s="81">
        <v>9</v>
      </c>
      <c r="B14" s="247"/>
      <c r="C14" s="81" t="s">
        <v>452</v>
      </c>
      <c r="D14" s="81" t="s">
        <v>20</v>
      </c>
      <c r="E14" s="81" t="s">
        <v>63</v>
      </c>
      <c r="F14" s="81">
        <v>175.1473</v>
      </c>
      <c r="G14" s="82"/>
      <c r="H14" s="83"/>
      <c r="I14" s="82"/>
    </row>
    <row r="15" spans="1:10" ht="13.5" customHeight="1" x14ac:dyDescent="0.35">
      <c r="A15" s="81">
        <v>10</v>
      </c>
      <c r="B15" s="247"/>
      <c r="C15" s="81" t="s">
        <v>21</v>
      </c>
      <c r="D15" s="81" t="s">
        <v>22</v>
      </c>
      <c r="E15" s="81" t="s">
        <v>64</v>
      </c>
      <c r="F15" s="81">
        <v>212.44470000000001</v>
      </c>
      <c r="G15" s="82" t="s">
        <v>297</v>
      </c>
      <c r="H15" s="82"/>
      <c r="I15" s="82"/>
    </row>
    <row r="16" spans="1:10" ht="13.5" customHeight="1" x14ac:dyDescent="0.35">
      <c r="A16" s="81">
        <v>11</v>
      </c>
      <c r="B16" s="247"/>
      <c r="C16" s="81" t="s">
        <v>23</v>
      </c>
      <c r="D16" s="81" t="s">
        <v>24</v>
      </c>
      <c r="E16" s="81" t="s">
        <v>65</v>
      </c>
      <c r="F16" s="81">
        <v>113.72490000000001</v>
      </c>
      <c r="G16" s="82"/>
      <c r="H16" s="83"/>
      <c r="I16" s="82"/>
    </row>
    <row r="17" spans="1:18" ht="31" x14ac:dyDescent="0.35">
      <c r="A17" s="81">
        <v>12</v>
      </c>
      <c r="B17" s="247"/>
      <c r="C17" s="81" t="s">
        <v>26</v>
      </c>
      <c r="D17" s="81" t="s">
        <v>27</v>
      </c>
      <c r="E17" s="81" t="s">
        <v>67</v>
      </c>
      <c r="F17" s="81">
        <v>97.254299999999986</v>
      </c>
      <c r="G17" s="82"/>
      <c r="H17" s="83"/>
      <c r="I17" s="82"/>
    </row>
    <row r="18" spans="1:18" ht="31" x14ac:dyDescent="0.35">
      <c r="A18" s="81">
        <v>13</v>
      </c>
      <c r="B18" s="247"/>
      <c r="C18" s="81" t="s">
        <v>28</v>
      </c>
      <c r="D18" s="81" t="s">
        <v>29</v>
      </c>
      <c r="E18" s="81" t="s">
        <v>68</v>
      </c>
      <c r="F18" s="81">
        <v>631.41890000000001</v>
      </c>
      <c r="G18" s="82"/>
      <c r="H18" s="83"/>
      <c r="I18" s="82"/>
    </row>
    <row r="19" spans="1:18" ht="15.75" customHeight="1" x14ac:dyDescent="0.35">
      <c r="A19" s="81">
        <v>14</v>
      </c>
      <c r="B19" s="247"/>
      <c r="C19" s="81" t="s">
        <v>394</v>
      </c>
      <c r="D19" s="81" t="s">
        <v>25</v>
      </c>
      <c r="E19" s="81" t="s">
        <v>66</v>
      </c>
      <c r="F19" s="81">
        <v>191.51779999999999</v>
      </c>
      <c r="G19" s="82"/>
      <c r="H19" s="83"/>
      <c r="I19" s="82"/>
    </row>
    <row r="20" spans="1:18" ht="31" x14ac:dyDescent="0.35">
      <c r="A20" s="81">
        <v>15</v>
      </c>
      <c r="B20" s="247"/>
      <c r="C20" s="81" t="s">
        <v>416</v>
      </c>
      <c r="D20" s="81" t="s">
        <v>32</v>
      </c>
      <c r="E20" s="81" t="s">
        <v>70</v>
      </c>
      <c r="F20" s="81">
        <v>71.115000000000009</v>
      </c>
      <c r="G20" s="82"/>
      <c r="H20" s="86"/>
      <c r="I20" s="82"/>
    </row>
    <row r="21" spans="1:18" ht="31" x14ac:dyDescent="0.35">
      <c r="A21" s="81">
        <v>16</v>
      </c>
      <c r="B21" s="247"/>
      <c r="C21" s="81" t="s">
        <v>30</v>
      </c>
      <c r="D21" s="81" t="s">
        <v>31</v>
      </c>
      <c r="E21" s="81" t="s">
        <v>69</v>
      </c>
      <c r="F21" s="81">
        <v>179.7508</v>
      </c>
      <c r="G21" s="91"/>
      <c r="H21" s="92"/>
      <c r="I21" s="91"/>
    </row>
    <row r="22" spans="1:18" ht="31" x14ac:dyDescent="0.35">
      <c r="A22" s="81">
        <v>17</v>
      </c>
      <c r="B22" s="247"/>
      <c r="C22" s="81" t="s">
        <v>33</v>
      </c>
      <c r="D22" s="81" t="s">
        <v>34</v>
      </c>
      <c r="E22" s="81" t="s">
        <v>71</v>
      </c>
      <c r="F22" s="81">
        <v>195.75349999999997</v>
      </c>
      <c r="G22" s="82"/>
      <c r="H22" s="83"/>
      <c r="I22" s="82"/>
    </row>
    <row r="23" spans="1:18" ht="31" x14ac:dyDescent="0.35">
      <c r="A23" s="81">
        <v>18</v>
      </c>
      <c r="B23" s="247"/>
      <c r="C23" s="81" t="s">
        <v>35</v>
      </c>
      <c r="D23" s="81" t="s">
        <v>36</v>
      </c>
      <c r="E23" s="81" t="s">
        <v>72</v>
      </c>
      <c r="F23" s="81">
        <v>203.36750000000001</v>
      </c>
      <c r="G23" s="82"/>
      <c r="H23" s="82"/>
      <c r="I23" s="80"/>
    </row>
    <row r="24" spans="1:18" x14ac:dyDescent="0.35">
      <c r="A24" s="81">
        <v>19</v>
      </c>
      <c r="B24" s="247"/>
      <c r="C24" s="81" t="s">
        <v>37</v>
      </c>
      <c r="D24" s="81" t="s">
        <v>38</v>
      </c>
      <c r="E24" s="85">
        <v>32114</v>
      </c>
      <c r="F24" s="81">
        <v>331.21820000000002</v>
      </c>
      <c r="G24" s="87"/>
      <c r="H24" s="86"/>
      <c r="I24" s="86"/>
    </row>
    <row r="25" spans="1:18" ht="31" x14ac:dyDescent="0.35">
      <c r="A25" s="81">
        <v>20</v>
      </c>
      <c r="B25" s="247"/>
      <c r="C25" s="81" t="s">
        <v>39</v>
      </c>
      <c r="D25" s="81" t="s">
        <v>40</v>
      </c>
      <c r="E25" s="81" t="s">
        <v>73</v>
      </c>
      <c r="F25" s="93">
        <v>228.08269999999999</v>
      </c>
      <c r="G25" s="77"/>
      <c r="H25" s="76"/>
      <c r="I25" s="77"/>
    </row>
    <row r="26" spans="1:18" x14ac:dyDescent="0.35">
      <c r="A26" s="81">
        <v>21</v>
      </c>
      <c r="B26" s="247"/>
      <c r="C26" s="81" t="s">
        <v>98</v>
      </c>
      <c r="D26" s="81" t="s">
        <v>41</v>
      </c>
      <c r="E26" s="81" t="s">
        <v>74</v>
      </c>
      <c r="F26" s="80">
        <v>442.17880000000002</v>
      </c>
      <c r="G26" s="82"/>
      <c r="H26" s="80"/>
      <c r="I26" s="80"/>
    </row>
    <row r="27" spans="1:18" ht="31" x14ac:dyDescent="0.35">
      <c r="A27" s="81">
        <v>22</v>
      </c>
      <c r="B27" s="247"/>
      <c r="C27" s="81" t="s">
        <v>42</v>
      </c>
      <c r="D27" s="81" t="s">
        <v>43</v>
      </c>
      <c r="E27" s="81" t="s">
        <v>75</v>
      </c>
      <c r="F27" s="80">
        <v>89.088099999999997</v>
      </c>
      <c r="G27" s="82"/>
      <c r="H27" s="80"/>
      <c r="I27" s="82"/>
    </row>
    <row r="28" spans="1:18" ht="31" x14ac:dyDescent="0.35">
      <c r="A28" s="81">
        <v>23</v>
      </c>
      <c r="B28" s="247"/>
      <c r="C28" s="81" t="s">
        <v>44</v>
      </c>
      <c r="D28" s="81" t="s">
        <v>45</v>
      </c>
      <c r="E28" s="81" t="s">
        <v>76</v>
      </c>
      <c r="F28" s="81">
        <v>106.50190000000001</v>
      </c>
      <c r="G28" s="82"/>
      <c r="H28" s="80"/>
      <c r="I28" s="82"/>
    </row>
    <row r="29" spans="1:18" ht="31" x14ac:dyDescent="0.35">
      <c r="A29" s="81">
        <v>24</v>
      </c>
      <c r="B29" s="247"/>
      <c r="C29" s="81" t="s">
        <v>46</v>
      </c>
      <c r="D29" s="81" t="s">
        <v>47</v>
      </c>
      <c r="E29" s="81" t="s">
        <v>77</v>
      </c>
      <c r="F29" s="81">
        <v>225.74020000000002</v>
      </c>
      <c r="G29" s="82"/>
      <c r="H29" s="80"/>
      <c r="I29" s="82"/>
    </row>
    <row r="30" spans="1:18" ht="31" x14ac:dyDescent="0.35">
      <c r="A30" s="81">
        <v>25</v>
      </c>
      <c r="B30" s="247"/>
      <c r="C30" s="81" t="s">
        <v>48</v>
      </c>
      <c r="D30" s="81" t="s">
        <v>49</v>
      </c>
      <c r="E30" s="81" t="s">
        <v>78</v>
      </c>
      <c r="F30" s="81">
        <v>123.4727</v>
      </c>
      <c r="G30" s="82"/>
      <c r="H30" s="80"/>
      <c r="I30" s="82"/>
    </row>
    <row r="31" spans="1:18" ht="31" x14ac:dyDescent="0.35">
      <c r="A31" s="81">
        <v>26</v>
      </c>
      <c r="B31" s="247"/>
      <c r="C31" s="81" t="s">
        <v>50</v>
      </c>
      <c r="D31" s="81" t="s">
        <v>53</v>
      </c>
      <c r="E31" s="81" t="s">
        <v>80</v>
      </c>
      <c r="F31" s="81">
        <v>488.37509999999997</v>
      </c>
      <c r="G31" s="82"/>
      <c r="H31" s="80"/>
      <c r="I31" s="80"/>
    </row>
    <row r="32" spans="1:18" ht="31" x14ac:dyDescent="0.35">
      <c r="A32" s="81">
        <v>27</v>
      </c>
      <c r="B32" s="248"/>
      <c r="C32" s="81" t="s">
        <v>52</v>
      </c>
      <c r="D32" s="81" t="s">
        <v>53</v>
      </c>
      <c r="E32" s="81" t="s">
        <v>80</v>
      </c>
      <c r="F32" s="81">
        <v>261.94669999999996</v>
      </c>
      <c r="G32" s="82"/>
      <c r="H32" s="80"/>
      <c r="I32" s="80"/>
      <c r="J32" s="250"/>
      <c r="K32" s="250"/>
      <c r="L32" s="250"/>
      <c r="M32" s="250"/>
      <c r="N32" s="250"/>
      <c r="O32" s="250"/>
      <c r="P32" s="250"/>
      <c r="Q32" s="250"/>
      <c r="R32" s="250"/>
    </row>
    <row r="33" spans="1:18" x14ac:dyDescent="0.35">
      <c r="A33" s="80"/>
      <c r="B33" s="89" t="s">
        <v>448</v>
      </c>
      <c r="C33" s="88"/>
      <c r="D33" s="88"/>
      <c r="E33" s="88"/>
      <c r="F33" s="94">
        <f>SUM(F6:F32)</f>
        <v>6708.3499000000011</v>
      </c>
      <c r="G33" s="80"/>
      <c r="H33" s="80"/>
      <c r="I33" s="80"/>
      <c r="J33" s="250"/>
      <c r="K33" s="250"/>
      <c r="L33" s="250"/>
      <c r="M33" s="250"/>
      <c r="N33" s="250"/>
      <c r="O33" s="250"/>
      <c r="P33" s="250"/>
      <c r="Q33" s="250"/>
      <c r="R33" s="250"/>
    </row>
    <row r="34" spans="1:18" ht="57.75" customHeight="1" x14ac:dyDescent="0.35">
      <c r="B34" s="96" t="s">
        <v>449</v>
      </c>
      <c r="C34" s="96"/>
      <c r="D34" s="96" t="s">
        <v>443</v>
      </c>
      <c r="E34" s="96"/>
      <c r="F34" s="127"/>
      <c r="G34" s="95"/>
      <c r="H34" s="80"/>
      <c r="I34" s="80"/>
      <c r="J34" s="250"/>
      <c r="K34" s="250"/>
      <c r="L34" s="250"/>
      <c r="M34" s="250"/>
      <c r="N34" s="250"/>
      <c r="O34" s="250"/>
      <c r="P34" s="250"/>
      <c r="Q34" s="250"/>
      <c r="R34" s="250"/>
    </row>
    <row r="35" spans="1:18" x14ac:dyDescent="0.35">
      <c r="B35" s="78" t="s">
        <v>444</v>
      </c>
      <c r="G35" s="95"/>
      <c r="H35" s="80"/>
      <c r="I35" s="80"/>
      <c r="J35" s="250"/>
      <c r="K35" s="250"/>
      <c r="L35" s="250"/>
      <c r="M35" s="250"/>
      <c r="N35" s="250"/>
      <c r="O35" s="250"/>
      <c r="P35" s="250"/>
      <c r="Q35" s="250"/>
      <c r="R35" s="250"/>
    </row>
    <row r="36" spans="1:18" x14ac:dyDescent="0.35">
      <c r="B36" s="78" t="s">
        <v>445</v>
      </c>
      <c r="G36" s="95"/>
      <c r="H36" s="80"/>
      <c r="I36" s="80"/>
      <c r="J36" s="250"/>
      <c r="K36" s="250"/>
      <c r="L36" s="250"/>
      <c r="M36" s="250"/>
      <c r="N36" s="250"/>
      <c r="O36" s="250"/>
      <c r="P36" s="250"/>
      <c r="Q36" s="250"/>
      <c r="R36" s="250"/>
    </row>
    <row r="37" spans="1:18" x14ac:dyDescent="0.35">
      <c r="B37" s="78" t="s">
        <v>446</v>
      </c>
      <c r="G37" s="95"/>
      <c r="H37" s="80"/>
      <c r="I37" s="80"/>
      <c r="J37" s="250"/>
      <c r="K37" s="250"/>
      <c r="L37" s="250"/>
      <c r="M37" s="250"/>
      <c r="N37" s="250"/>
      <c r="O37" s="250"/>
      <c r="P37" s="250"/>
      <c r="Q37" s="250"/>
      <c r="R37" s="250"/>
    </row>
    <row r="38" spans="1:18" x14ac:dyDescent="0.35">
      <c r="B38" s="78" t="s">
        <v>450</v>
      </c>
      <c r="G38" s="95"/>
      <c r="H38" s="80"/>
      <c r="I38" s="80"/>
      <c r="J38" s="250"/>
      <c r="K38" s="250"/>
      <c r="L38" s="250"/>
      <c r="M38" s="250"/>
      <c r="N38" s="250"/>
      <c r="O38" s="250"/>
      <c r="P38" s="250"/>
      <c r="Q38" s="250"/>
      <c r="R38" s="250"/>
    </row>
    <row r="39" spans="1:18" x14ac:dyDescent="0.35">
      <c r="G39" s="95"/>
      <c r="H39" s="80"/>
      <c r="I39" s="80"/>
      <c r="J39" s="250"/>
      <c r="K39" s="250"/>
      <c r="L39" s="250"/>
      <c r="M39" s="250"/>
      <c r="N39" s="250"/>
      <c r="O39" s="250"/>
      <c r="P39" s="250"/>
      <c r="Q39" s="250"/>
      <c r="R39" s="250"/>
    </row>
    <row r="40" spans="1:18" x14ac:dyDescent="0.35">
      <c r="G40" s="95"/>
      <c r="H40" s="80"/>
      <c r="I40" s="80"/>
      <c r="J40" s="250"/>
      <c r="K40" s="250"/>
      <c r="L40" s="250"/>
      <c r="M40" s="250"/>
      <c r="N40" s="250"/>
      <c r="O40" s="250"/>
      <c r="P40" s="250"/>
      <c r="Q40" s="250"/>
      <c r="R40" s="250"/>
    </row>
    <row r="41" spans="1:18" x14ac:dyDescent="0.35">
      <c r="G41" s="95"/>
      <c r="H41" s="80"/>
      <c r="I41" s="80"/>
      <c r="J41" s="250"/>
      <c r="K41" s="250"/>
      <c r="L41" s="250"/>
      <c r="M41" s="250"/>
      <c r="N41" s="250"/>
      <c r="O41" s="250"/>
      <c r="P41" s="250"/>
      <c r="Q41" s="250"/>
      <c r="R41" s="250"/>
    </row>
    <row r="42" spans="1:18" x14ac:dyDescent="0.35">
      <c r="G42" s="95"/>
      <c r="H42" s="80"/>
      <c r="I42" s="80"/>
      <c r="J42" s="250"/>
      <c r="K42" s="250"/>
      <c r="L42" s="250"/>
      <c r="M42" s="250"/>
      <c r="N42" s="250"/>
      <c r="O42" s="250"/>
      <c r="P42" s="250"/>
      <c r="Q42" s="250"/>
      <c r="R42" s="250"/>
    </row>
    <row r="43" spans="1:18" x14ac:dyDescent="0.35">
      <c r="G43" s="95"/>
      <c r="H43" s="80"/>
      <c r="I43" s="80"/>
      <c r="J43" s="250"/>
      <c r="K43" s="250"/>
      <c r="L43" s="250"/>
      <c r="M43" s="250"/>
      <c r="N43" s="250"/>
      <c r="O43" s="250"/>
      <c r="P43" s="250"/>
      <c r="Q43" s="250"/>
      <c r="R43" s="250"/>
    </row>
    <row r="44" spans="1:18" x14ac:dyDescent="0.35">
      <c r="J44" s="250"/>
      <c r="K44" s="250"/>
      <c r="L44" s="250"/>
      <c r="M44" s="250"/>
      <c r="N44" s="250"/>
      <c r="O44" s="250"/>
      <c r="P44" s="250"/>
      <c r="Q44" s="250"/>
      <c r="R44" s="250"/>
    </row>
    <row r="45" spans="1:18" x14ac:dyDescent="0.35">
      <c r="A45" s="97"/>
      <c r="J45" s="250"/>
      <c r="K45" s="250"/>
      <c r="L45" s="250"/>
      <c r="M45" s="250"/>
      <c r="N45" s="250"/>
      <c r="O45" s="250"/>
      <c r="P45" s="250"/>
      <c r="Q45" s="250"/>
      <c r="R45" s="250"/>
    </row>
    <row r="46" spans="1:18" x14ac:dyDescent="0.35">
      <c r="A46" s="97"/>
      <c r="B46" s="97"/>
      <c r="C46" s="97"/>
      <c r="D46" s="97"/>
      <c r="E46" s="97"/>
      <c r="F46" s="97"/>
      <c r="G46" s="97"/>
      <c r="H46" s="97"/>
      <c r="I46" s="97"/>
      <c r="J46" s="250"/>
      <c r="K46" s="250"/>
      <c r="L46" s="250"/>
      <c r="M46" s="250"/>
      <c r="N46" s="250"/>
      <c r="O46" s="250"/>
      <c r="P46" s="250"/>
      <c r="Q46" s="250"/>
      <c r="R46" s="250"/>
    </row>
    <row r="47" spans="1:18" x14ac:dyDescent="0.35">
      <c r="A47" s="97"/>
      <c r="B47" s="97"/>
      <c r="C47" s="97"/>
      <c r="D47" s="97"/>
      <c r="E47" s="97"/>
      <c r="F47" s="97"/>
      <c r="G47" s="97"/>
      <c r="H47" s="97"/>
      <c r="I47" s="97"/>
      <c r="J47" s="250"/>
      <c r="K47" s="250"/>
      <c r="L47" s="250"/>
      <c r="M47" s="250"/>
      <c r="N47" s="250"/>
      <c r="O47" s="250"/>
      <c r="P47" s="250"/>
      <c r="Q47" s="250"/>
      <c r="R47" s="250"/>
    </row>
    <row r="48" spans="1:18" x14ac:dyDescent="0.35">
      <c r="A48" s="97"/>
      <c r="B48" s="97"/>
      <c r="C48" s="97"/>
      <c r="D48" s="97"/>
      <c r="E48" s="97"/>
      <c r="F48" s="97"/>
      <c r="G48" s="97"/>
      <c r="H48" s="97"/>
      <c r="I48" s="97"/>
      <c r="J48" s="250"/>
      <c r="K48" s="250"/>
      <c r="L48" s="250"/>
      <c r="M48" s="250"/>
      <c r="N48" s="250"/>
      <c r="O48" s="250"/>
      <c r="P48" s="250"/>
      <c r="Q48" s="250"/>
      <c r="R48" s="250"/>
    </row>
    <row r="49" spans="1:18" x14ac:dyDescent="0.35">
      <c r="A49" s="97"/>
      <c r="B49" s="97"/>
      <c r="C49" s="97"/>
      <c r="D49" s="97"/>
      <c r="E49" s="97"/>
      <c r="F49" s="97"/>
      <c r="G49" s="97"/>
      <c r="H49" s="97"/>
      <c r="I49" s="97"/>
      <c r="J49" s="250"/>
      <c r="K49" s="250"/>
      <c r="L49" s="250"/>
      <c r="M49" s="250"/>
      <c r="N49" s="250"/>
      <c r="O49" s="250"/>
      <c r="P49" s="250"/>
      <c r="Q49" s="250"/>
      <c r="R49" s="250"/>
    </row>
    <row r="50" spans="1:18" x14ac:dyDescent="0.35">
      <c r="A50" s="97"/>
      <c r="B50" s="97"/>
      <c r="C50" s="97"/>
      <c r="D50" s="97"/>
      <c r="E50" s="97"/>
      <c r="F50" s="97"/>
      <c r="G50" s="97"/>
      <c r="H50" s="97"/>
      <c r="I50" s="97"/>
      <c r="J50" s="250"/>
      <c r="K50" s="250"/>
      <c r="L50" s="250"/>
      <c r="M50" s="250"/>
      <c r="N50" s="250"/>
      <c r="O50" s="250"/>
      <c r="P50" s="250"/>
      <c r="Q50" s="250"/>
      <c r="R50" s="250"/>
    </row>
    <row r="51" spans="1:18" x14ac:dyDescent="0.35">
      <c r="A51" s="97"/>
      <c r="B51" s="97"/>
      <c r="C51" s="97"/>
      <c r="D51" s="97"/>
      <c r="E51" s="97"/>
      <c r="F51" s="97"/>
      <c r="G51" s="97"/>
      <c r="H51" s="97"/>
      <c r="I51" s="97"/>
      <c r="J51" s="250"/>
      <c r="K51" s="250"/>
      <c r="L51" s="250"/>
      <c r="M51" s="250"/>
      <c r="N51" s="250"/>
      <c r="O51" s="250"/>
      <c r="P51" s="250"/>
      <c r="Q51" s="250"/>
      <c r="R51" s="250"/>
    </row>
    <row r="52" spans="1:18" x14ac:dyDescent="0.35">
      <c r="A52" s="97"/>
      <c r="B52" s="97"/>
      <c r="C52" s="97"/>
      <c r="D52" s="97"/>
      <c r="E52" s="97"/>
      <c r="F52" s="97"/>
      <c r="G52" s="97"/>
      <c r="H52" s="97"/>
      <c r="I52" s="97"/>
      <c r="J52" s="250"/>
      <c r="K52" s="250"/>
      <c r="L52" s="250"/>
      <c r="M52" s="250"/>
      <c r="N52" s="250"/>
      <c r="O52" s="250"/>
      <c r="P52" s="250"/>
      <c r="Q52" s="250"/>
      <c r="R52" s="250"/>
    </row>
    <row r="53" spans="1:18" x14ac:dyDescent="0.35">
      <c r="A53" s="97"/>
      <c r="B53" s="97"/>
      <c r="C53" s="97"/>
      <c r="D53" s="97"/>
      <c r="E53" s="97"/>
      <c r="F53" s="97"/>
      <c r="G53" s="97"/>
      <c r="H53" s="97"/>
      <c r="I53" s="97"/>
      <c r="J53" s="250"/>
      <c r="K53" s="250"/>
      <c r="L53" s="250"/>
      <c r="M53" s="250"/>
      <c r="N53" s="250"/>
      <c r="O53" s="250"/>
      <c r="P53" s="250"/>
      <c r="Q53" s="250"/>
      <c r="R53" s="250"/>
    </row>
    <row r="54" spans="1:18" x14ac:dyDescent="0.35">
      <c r="A54" s="97"/>
      <c r="B54" s="97"/>
      <c r="C54" s="97"/>
      <c r="D54" s="97"/>
      <c r="E54" s="97"/>
      <c r="F54" s="97"/>
      <c r="G54" s="97"/>
      <c r="H54" s="97"/>
      <c r="I54" s="97"/>
      <c r="J54" s="250"/>
      <c r="K54" s="250"/>
      <c r="L54" s="250"/>
      <c r="M54" s="250"/>
      <c r="N54" s="250"/>
      <c r="O54" s="250"/>
      <c r="P54" s="250"/>
      <c r="Q54" s="250"/>
      <c r="R54" s="250"/>
    </row>
    <row r="55" spans="1:18" x14ac:dyDescent="0.35">
      <c r="A55" s="97"/>
      <c r="B55" s="97"/>
      <c r="C55" s="97"/>
      <c r="D55" s="97"/>
      <c r="E55" s="97"/>
      <c r="F55" s="97"/>
      <c r="G55" s="97"/>
      <c r="H55" s="97"/>
      <c r="I55" s="97"/>
      <c r="J55" s="250"/>
      <c r="K55" s="250"/>
      <c r="L55" s="250"/>
      <c r="M55" s="250"/>
      <c r="N55" s="250"/>
      <c r="O55" s="250"/>
      <c r="P55" s="250"/>
      <c r="Q55" s="250"/>
      <c r="R55" s="250"/>
    </row>
    <row r="56" spans="1:18" x14ac:dyDescent="0.35">
      <c r="A56" s="97"/>
      <c r="B56" s="97"/>
      <c r="C56" s="97"/>
      <c r="D56" s="97"/>
      <c r="E56" s="97"/>
      <c r="F56" s="97"/>
      <c r="G56" s="97"/>
      <c r="H56" s="97"/>
      <c r="I56" s="97"/>
      <c r="J56" s="250"/>
      <c r="K56" s="250"/>
      <c r="L56" s="250"/>
      <c r="M56" s="250"/>
      <c r="N56" s="250"/>
      <c r="O56" s="250"/>
      <c r="P56" s="250"/>
      <c r="Q56" s="250"/>
      <c r="R56" s="250"/>
    </row>
    <row r="57" spans="1:18" x14ac:dyDescent="0.35">
      <c r="A57" s="97"/>
      <c r="B57" s="97"/>
      <c r="C57" s="97"/>
      <c r="D57" s="97"/>
      <c r="E57" s="97"/>
      <c r="F57" s="97"/>
      <c r="G57" s="97"/>
      <c r="H57" s="97"/>
      <c r="I57" s="97"/>
      <c r="J57" s="250"/>
      <c r="K57" s="250"/>
      <c r="L57" s="250"/>
      <c r="M57" s="250"/>
      <c r="N57" s="250"/>
      <c r="O57" s="250"/>
      <c r="P57" s="250"/>
      <c r="Q57" s="250"/>
      <c r="R57" s="250"/>
    </row>
    <row r="58" spans="1:18" x14ac:dyDescent="0.35">
      <c r="A58" s="97"/>
      <c r="B58" s="97"/>
      <c r="C58" s="97"/>
      <c r="D58" s="97"/>
      <c r="E58" s="97"/>
      <c r="F58" s="97"/>
      <c r="G58" s="97"/>
      <c r="H58" s="97"/>
      <c r="I58" s="97"/>
      <c r="J58" s="250"/>
      <c r="K58" s="250"/>
      <c r="L58" s="250"/>
      <c r="M58" s="250"/>
      <c r="N58" s="250"/>
      <c r="O58" s="250"/>
      <c r="P58" s="250"/>
      <c r="Q58" s="250"/>
      <c r="R58" s="250"/>
    </row>
    <row r="59" spans="1:18" x14ac:dyDescent="0.35">
      <c r="A59" s="97"/>
      <c r="B59" s="97"/>
      <c r="C59" s="97"/>
      <c r="D59" s="97"/>
      <c r="E59" s="97"/>
      <c r="F59" s="97"/>
      <c r="G59" s="97"/>
      <c r="H59" s="97"/>
      <c r="I59" s="97"/>
      <c r="J59" s="250"/>
      <c r="K59" s="250"/>
      <c r="L59" s="250"/>
      <c r="M59" s="250"/>
      <c r="N59" s="250"/>
      <c r="O59" s="250"/>
      <c r="P59" s="250"/>
      <c r="Q59" s="250"/>
      <c r="R59" s="250"/>
    </row>
    <row r="60" spans="1:18" x14ac:dyDescent="0.35">
      <c r="A60" s="97"/>
      <c r="B60" s="97"/>
      <c r="C60" s="97"/>
      <c r="D60" s="97"/>
      <c r="E60" s="97"/>
      <c r="F60" s="97"/>
      <c r="G60" s="97"/>
      <c r="H60" s="97"/>
      <c r="I60" s="97"/>
      <c r="J60" s="250"/>
      <c r="K60" s="250"/>
      <c r="L60" s="250"/>
      <c r="M60" s="250"/>
      <c r="N60" s="250"/>
      <c r="O60" s="250"/>
      <c r="P60" s="250"/>
      <c r="Q60" s="250"/>
      <c r="R60" s="250"/>
    </row>
    <row r="61" spans="1:18" x14ac:dyDescent="0.35">
      <c r="A61" s="97"/>
      <c r="B61" s="97"/>
      <c r="C61" s="97"/>
      <c r="D61" s="97"/>
      <c r="E61" s="97"/>
      <c r="F61" s="97"/>
      <c r="G61" s="97"/>
      <c r="H61" s="97"/>
      <c r="I61" s="97"/>
      <c r="J61" s="250"/>
      <c r="K61" s="250"/>
      <c r="L61" s="250"/>
      <c r="M61" s="250"/>
      <c r="N61" s="250"/>
      <c r="O61" s="250"/>
      <c r="P61" s="250"/>
      <c r="Q61" s="250"/>
      <c r="R61" s="250"/>
    </row>
    <row r="62" spans="1:18" x14ac:dyDescent="0.35">
      <c r="A62" s="97"/>
      <c r="B62" s="97"/>
      <c r="C62" s="97"/>
      <c r="D62" s="97"/>
      <c r="E62" s="97"/>
      <c r="F62" s="97"/>
      <c r="G62" s="97"/>
      <c r="H62" s="97"/>
      <c r="I62" s="97"/>
      <c r="J62" s="250"/>
      <c r="K62" s="250"/>
      <c r="L62" s="250"/>
      <c r="M62" s="250"/>
      <c r="N62" s="250"/>
      <c r="O62" s="250"/>
      <c r="P62" s="250"/>
      <c r="Q62" s="250"/>
      <c r="R62" s="250"/>
    </row>
    <row r="63" spans="1:18" x14ac:dyDescent="0.35">
      <c r="A63" s="97"/>
      <c r="B63" s="97"/>
      <c r="C63" s="97"/>
      <c r="D63" s="97"/>
      <c r="E63" s="97"/>
      <c r="F63" s="97"/>
      <c r="G63" s="97"/>
      <c r="H63" s="97"/>
      <c r="I63" s="97"/>
      <c r="J63" s="250"/>
      <c r="K63" s="250"/>
      <c r="L63" s="250"/>
      <c r="M63" s="250"/>
      <c r="N63" s="250"/>
      <c r="O63" s="250"/>
      <c r="P63" s="250"/>
      <c r="Q63" s="250"/>
      <c r="R63" s="250"/>
    </row>
    <row r="64" spans="1:18" x14ac:dyDescent="0.35">
      <c r="A64" s="97"/>
      <c r="B64" s="97"/>
      <c r="C64" s="97"/>
      <c r="D64" s="97"/>
      <c r="E64" s="97"/>
      <c r="F64" s="97"/>
      <c r="G64" s="97"/>
      <c r="H64" s="97"/>
      <c r="I64" s="97"/>
      <c r="J64" s="250"/>
      <c r="K64" s="250"/>
      <c r="L64" s="250"/>
      <c r="M64" s="250"/>
      <c r="N64" s="250"/>
      <c r="O64" s="250"/>
      <c r="P64" s="250"/>
      <c r="Q64" s="250"/>
      <c r="R64" s="250"/>
    </row>
    <row r="65" spans="1:18" x14ac:dyDescent="0.35">
      <c r="A65" s="97"/>
      <c r="B65" s="97"/>
      <c r="C65" s="97"/>
      <c r="D65" s="97"/>
      <c r="E65" s="97"/>
      <c r="F65" s="97"/>
      <c r="G65" s="97"/>
      <c r="H65" s="97"/>
      <c r="I65" s="97"/>
      <c r="J65" s="250"/>
      <c r="K65" s="250"/>
      <c r="L65" s="250"/>
      <c r="M65" s="250"/>
      <c r="N65" s="250"/>
      <c r="O65" s="250"/>
      <c r="P65" s="250"/>
      <c r="Q65" s="250"/>
      <c r="R65" s="250"/>
    </row>
    <row r="66" spans="1:18" x14ac:dyDescent="0.35">
      <c r="A66" s="97"/>
      <c r="B66" s="97"/>
      <c r="C66" s="97"/>
      <c r="D66" s="97"/>
      <c r="E66" s="97"/>
      <c r="F66" s="97"/>
      <c r="G66" s="97"/>
      <c r="H66" s="97"/>
      <c r="I66" s="97"/>
      <c r="J66" s="250"/>
      <c r="K66" s="250"/>
      <c r="L66" s="250"/>
      <c r="M66" s="250"/>
      <c r="N66" s="250"/>
      <c r="O66" s="250"/>
      <c r="P66" s="250"/>
      <c r="Q66" s="250"/>
      <c r="R66" s="250"/>
    </row>
    <row r="67" spans="1:18" x14ac:dyDescent="0.35">
      <c r="A67" s="97"/>
      <c r="B67" s="97"/>
      <c r="C67" s="97"/>
      <c r="D67" s="97"/>
      <c r="E67" s="97"/>
      <c r="F67" s="97"/>
      <c r="G67" s="97"/>
      <c r="H67" s="97"/>
      <c r="I67" s="97"/>
      <c r="J67" s="250"/>
      <c r="K67" s="250"/>
      <c r="L67" s="250"/>
      <c r="M67" s="250"/>
      <c r="N67" s="250"/>
      <c r="O67" s="250"/>
      <c r="P67" s="250"/>
      <c r="Q67" s="250"/>
      <c r="R67" s="250"/>
    </row>
    <row r="68" spans="1:18" x14ac:dyDescent="0.35">
      <c r="A68" s="97"/>
      <c r="B68" s="97"/>
      <c r="C68" s="97"/>
      <c r="D68" s="97"/>
      <c r="E68" s="97"/>
      <c r="F68" s="97"/>
      <c r="G68" s="97"/>
      <c r="H68" s="97"/>
      <c r="I68" s="97"/>
      <c r="J68" s="250"/>
      <c r="K68" s="250"/>
      <c r="L68" s="250"/>
      <c r="M68" s="250"/>
      <c r="N68" s="250"/>
      <c r="O68" s="250"/>
      <c r="P68" s="250"/>
      <c r="Q68" s="250"/>
      <c r="R68" s="250"/>
    </row>
    <row r="69" spans="1:18" x14ac:dyDescent="0.35">
      <c r="A69" s="97"/>
      <c r="B69" s="97"/>
      <c r="C69" s="97"/>
      <c r="D69" s="97"/>
      <c r="E69" s="97"/>
      <c r="F69" s="97"/>
      <c r="G69" s="97"/>
      <c r="H69" s="97"/>
      <c r="I69" s="97"/>
      <c r="J69" s="250"/>
      <c r="K69" s="250"/>
      <c r="L69" s="250"/>
      <c r="M69" s="250"/>
      <c r="N69" s="250"/>
      <c r="O69" s="250"/>
      <c r="P69" s="250"/>
      <c r="Q69" s="250"/>
      <c r="R69" s="250"/>
    </row>
    <row r="70" spans="1:18" x14ac:dyDescent="0.35">
      <c r="A70" s="97"/>
      <c r="B70" s="97"/>
      <c r="C70" s="97"/>
      <c r="D70" s="97"/>
      <c r="E70" s="97"/>
      <c r="F70" s="97"/>
      <c r="G70" s="97"/>
      <c r="H70" s="97"/>
      <c r="I70" s="97"/>
      <c r="J70" s="250"/>
      <c r="K70" s="250"/>
      <c r="L70" s="250"/>
      <c r="M70" s="250"/>
      <c r="N70" s="250"/>
      <c r="O70" s="250"/>
      <c r="P70" s="250"/>
      <c r="Q70" s="250"/>
      <c r="R70" s="250"/>
    </row>
    <row r="71" spans="1:18" x14ac:dyDescent="0.35">
      <c r="A71" s="97"/>
      <c r="B71" s="97"/>
      <c r="C71" s="97"/>
      <c r="D71" s="97"/>
      <c r="E71" s="97"/>
      <c r="F71" s="97"/>
      <c r="G71" s="97"/>
      <c r="H71" s="97"/>
      <c r="I71" s="97"/>
      <c r="J71" s="250"/>
      <c r="K71" s="250"/>
      <c r="L71" s="250"/>
      <c r="M71" s="250"/>
      <c r="N71" s="250"/>
      <c r="O71" s="250"/>
      <c r="P71" s="250"/>
      <c r="Q71" s="250"/>
      <c r="R71" s="250"/>
    </row>
    <row r="72" spans="1:18" x14ac:dyDescent="0.35">
      <c r="A72" s="97"/>
      <c r="B72" s="97"/>
      <c r="C72" s="97"/>
      <c r="D72" s="97"/>
      <c r="E72" s="97"/>
      <c r="F72" s="97"/>
      <c r="G72" s="97"/>
      <c r="H72" s="97"/>
      <c r="I72" s="97"/>
      <c r="J72" s="250"/>
      <c r="K72" s="250"/>
      <c r="L72" s="250"/>
      <c r="M72" s="250"/>
      <c r="N72" s="250"/>
      <c r="O72" s="250"/>
      <c r="P72" s="250"/>
      <c r="Q72" s="250"/>
      <c r="R72" s="250"/>
    </row>
    <row r="73" spans="1:18" x14ac:dyDescent="0.35">
      <c r="A73" s="97"/>
      <c r="B73" s="97"/>
      <c r="C73" s="97"/>
      <c r="D73" s="97"/>
      <c r="E73" s="97"/>
      <c r="F73" s="97"/>
      <c r="G73" s="97"/>
      <c r="H73" s="97"/>
      <c r="I73" s="97"/>
      <c r="J73" s="250"/>
      <c r="K73" s="250"/>
      <c r="L73" s="250"/>
      <c r="M73" s="250"/>
      <c r="N73" s="250"/>
      <c r="O73" s="250"/>
      <c r="P73" s="250"/>
      <c r="Q73" s="250"/>
      <c r="R73" s="250"/>
    </row>
    <row r="74" spans="1:18" x14ac:dyDescent="0.35">
      <c r="A74" s="97"/>
      <c r="B74" s="97"/>
      <c r="C74" s="97"/>
      <c r="D74" s="97"/>
      <c r="E74" s="97"/>
      <c r="F74" s="97"/>
      <c r="G74" s="97"/>
      <c r="H74" s="97"/>
      <c r="I74" s="97"/>
      <c r="J74" s="250"/>
      <c r="K74" s="250"/>
      <c r="L74" s="250"/>
      <c r="M74" s="250"/>
      <c r="N74" s="250"/>
      <c r="O74" s="250"/>
      <c r="P74" s="250"/>
      <c r="Q74" s="250"/>
      <c r="R74" s="250"/>
    </row>
    <row r="75" spans="1:18" x14ac:dyDescent="0.35">
      <c r="A75" s="97"/>
      <c r="B75" s="97"/>
      <c r="C75" s="97"/>
      <c r="D75" s="97"/>
      <c r="E75" s="97"/>
      <c r="F75" s="97"/>
      <c r="G75" s="97"/>
      <c r="H75" s="97"/>
      <c r="I75" s="97"/>
      <c r="J75" s="250"/>
      <c r="K75" s="250"/>
      <c r="L75" s="250"/>
      <c r="M75" s="250"/>
      <c r="N75" s="250"/>
      <c r="O75" s="250"/>
      <c r="P75" s="250"/>
      <c r="Q75" s="250"/>
      <c r="R75" s="250"/>
    </row>
    <row r="76" spans="1:18" x14ac:dyDescent="0.35">
      <c r="A76" s="97"/>
      <c r="B76" s="97"/>
      <c r="C76" s="97"/>
      <c r="D76" s="97"/>
      <c r="E76" s="97"/>
      <c r="F76" s="97"/>
      <c r="G76" s="97"/>
      <c r="H76" s="97"/>
      <c r="I76" s="97"/>
      <c r="J76" s="250"/>
      <c r="K76" s="250"/>
      <c r="L76" s="250"/>
      <c r="M76" s="250"/>
      <c r="N76" s="250"/>
      <c r="O76" s="250"/>
      <c r="P76" s="250"/>
      <c r="Q76" s="250"/>
      <c r="R76" s="250"/>
    </row>
    <row r="77" spans="1:18" x14ac:dyDescent="0.35">
      <c r="A77" s="97"/>
      <c r="B77" s="97"/>
      <c r="C77" s="97"/>
      <c r="D77" s="97"/>
      <c r="E77" s="97"/>
      <c r="F77" s="97"/>
      <c r="G77" s="97"/>
      <c r="H77" s="97"/>
      <c r="I77" s="97"/>
      <c r="J77" s="250"/>
      <c r="K77" s="250"/>
      <c r="L77" s="250"/>
      <c r="M77" s="250"/>
      <c r="N77" s="250"/>
      <c r="O77" s="250"/>
      <c r="P77" s="250"/>
      <c r="Q77" s="250"/>
      <c r="R77" s="250"/>
    </row>
    <row r="78" spans="1:18" x14ac:dyDescent="0.35">
      <c r="A78" s="97"/>
      <c r="B78" s="97"/>
      <c r="C78" s="97"/>
      <c r="D78" s="97"/>
      <c r="E78" s="97"/>
      <c r="F78" s="97"/>
      <c r="G78" s="97"/>
      <c r="H78" s="97"/>
      <c r="I78" s="97"/>
      <c r="J78" s="250"/>
      <c r="K78" s="250"/>
      <c r="L78" s="250"/>
      <c r="M78" s="250"/>
      <c r="N78" s="250"/>
      <c r="O78" s="250"/>
      <c r="P78" s="250"/>
      <c r="Q78" s="250"/>
      <c r="R78" s="250"/>
    </row>
    <row r="79" spans="1:18" x14ac:dyDescent="0.35">
      <c r="A79" s="97"/>
      <c r="B79" s="97"/>
      <c r="C79" s="97"/>
      <c r="D79" s="97"/>
      <c r="E79" s="97"/>
      <c r="F79" s="97"/>
      <c r="G79" s="97"/>
      <c r="H79" s="97"/>
      <c r="I79" s="97"/>
      <c r="J79" s="250"/>
      <c r="K79" s="250"/>
      <c r="L79" s="250"/>
      <c r="M79" s="250"/>
      <c r="N79" s="250"/>
      <c r="O79" s="250"/>
      <c r="P79" s="250"/>
      <c r="Q79" s="250"/>
      <c r="R79" s="250"/>
    </row>
    <row r="80" spans="1:18" x14ac:dyDescent="0.35">
      <c r="A80" s="97"/>
      <c r="B80" s="97"/>
      <c r="C80" s="97"/>
      <c r="D80" s="97"/>
      <c r="E80" s="97"/>
      <c r="F80" s="97"/>
      <c r="G80" s="97"/>
      <c r="H80" s="97"/>
      <c r="I80" s="97"/>
      <c r="J80" s="250"/>
      <c r="K80" s="250"/>
      <c r="L80" s="250"/>
      <c r="M80" s="250"/>
      <c r="N80" s="250"/>
      <c r="O80" s="250"/>
      <c r="P80" s="250"/>
      <c r="Q80" s="250"/>
      <c r="R80" s="250"/>
    </row>
    <row r="81" spans="1:18" x14ac:dyDescent="0.35">
      <c r="A81" s="97"/>
      <c r="B81" s="97"/>
      <c r="C81" s="97"/>
      <c r="D81" s="97"/>
      <c r="E81" s="97"/>
      <c r="F81" s="97"/>
      <c r="G81" s="97"/>
      <c r="H81" s="97"/>
      <c r="I81" s="97"/>
      <c r="J81" s="250"/>
      <c r="K81" s="250"/>
      <c r="L81" s="250"/>
      <c r="M81" s="250"/>
      <c r="N81" s="250"/>
      <c r="O81" s="250"/>
      <c r="P81" s="250"/>
      <c r="Q81" s="250"/>
      <c r="R81" s="250"/>
    </row>
    <row r="82" spans="1:18" x14ac:dyDescent="0.35">
      <c r="A82" s="97"/>
      <c r="B82" s="97"/>
      <c r="C82" s="97"/>
      <c r="D82" s="97"/>
      <c r="E82" s="97"/>
      <c r="F82" s="97"/>
      <c r="G82" s="97"/>
      <c r="H82" s="97"/>
      <c r="I82" s="97"/>
      <c r="J82" s="250"/>
      <c r="K82" s="250"/>
      <c r="L82" s="250"/>
      <c r="M82" s="250"/>
      <c r="N82" s="250"/>
      <c r="O82" s="250"/>
      <c r="P82" s="250"/>
      <c r="Q82" s="250"/>
      <c r="R82" s="250"/>
    </row>
    <row r="83" spans="1:18" x14ac:dyDescent="0.35">
      <c r="A83" s="97"/>
      <c r="B83" s="97"/>
      <c r="C83" s="97"/>
      <c r="D83" s="97"/>
      <c r="E83" s="97"/>
      <c r="F83" s="97"/>
      <c r="G83" s="97"/>
      <c r="H83" s="97"/>
      <c r="I83" s="97"/>
      <c r="J83" s="250"/>
      <c r="K83" s="250"/>
      <c r="L83" s="250"/>
      <c r="M83" s="250"/>
      <c r="N83" s="250"/>
      <c r="O83" s="250"/>
      <c r="P83" s="250"/>
      <c r="Q83" s="250"/>
      <c r="R83" s="250"/>
    </row>
    <row r="84" spans="1:18" x14ac:dyDescent="0.35">
      <c r="A84" s="97"/>
      <c r="B84" s="97"/>
      <c r="C84" s="97"/>
      <c r="D84" s="97"/>
      <c r="E84" s="97"/>
      <c r="F84" s="97"/>
      <c r="G84" s="97"/>
      <c r="H84" s="97"/>
      <c r="I84" s="97"/>
      <c r="J84" s="250"/>
      <c r="K84" s="250"/>
      <c r="L84" s="250"/>
      <c r="M84" s="250"/>
      <c r="N84" s="250"/>
      <c r="O84" s="250"/>
      <c r="P84" s="250"/>
      <c r="Q84" s="250"/>
      <c r="R84" s="250"/>
    </row>
    <row r="85" spans="1:18" x14ac:dyDescent="0.35">
      <c r="A85" s="97"/>
      <c r="B85" s="97"/>
      <c r="C85" s="97"/>
      <c r="D85" s="97"/>
      <c r="E85" s="97"/>
      <c r="F85" s="97"/>
      <c r="G85" s="97"/>
      <c r="H85" s="97"/>
      <c r="I85" s="97"/>
      <c r="J85" s="250"/>
      <c r="K85" s="250"/>
      <c r="L85" s="250"/>
      <c r="M85" s="250"/>
      <c r="N85" s="250"/>
      <c r="O85" s="250"/>
      <c r="P85" s="250"/>
      <c r="Q85" s="250"/>
      <c r="R85" s="250"/>
    </row>
    <row r="86" spans="1:18" x14ac:dyDescent="0.35">
      <c r="A86" s="97"/>
      <c r="B86" s="97"/>
      <c r="C86" s="97"/>
      <c r="D86" s="97"/>
      <c r="E86" s="97"/>
      <c r="F86" s="97"/>
      <c r="G86" s="97"/>
      <c r="H86" s="97"/>
      <c r="I86" s="97"/>
      <c r="J86" s="250"/>
      <c r="K86" s="250"/>
      <c r="L86" s="250"/>
      <c r="M86" s="250"/>
      <c r="N86" s="250"/>
      <c r="O86" s="250"/>
      <c r="P86" s="250"/>
      <c r="Q86" s="250"/>
      <c r="R86" s="250"/>
    </row>
    <row r="87" spans="1:18" x14ac:dyDescent="0.35">
      <c r="A87" s="97"/>
      <c r="B87" s="97"/>
      <c r="C87" s="97"/>
      <c r="D87" s="97"/>
      <c r="E87" s="97"/>
      <c r="F87" s="97"/>
      <c r="G87" s="97"/>
      <c r="H87" s="97"/>
      <c r="I87" s="97"/>
      <c r="J87" s="250"/>
      <c r="K87" s="250"/>
      <c r="L87" s="250"/>
      <c r="M87" s="250"/>
      <c r="N87" s="250"/>
      <c r="O87" s="250"/>
      <c r="P87" s="250"/>
      <c r="Q87" s="250"/>
      <c r="R87" s="250"/>
    </row>
    <row r="88" spans="1:18" x14ac:dyDescent="0.35">
      <c r="A88" s="97"/>
      <c r="B88" s="97"/>
      <c r="C88" s="97"/>
      <c r="D88" s="97"/>
      <c r="E88" s="97"/>
      <c r="F88" s="97"/>
      <c r="G88" s="97"/>
      <c r="H88" s="97"/>
      <c r="I88" s="97"/>
      <c r="J88" s="250"/>
      <c r="K88" s="250"/>
      <c r="L88" s="250"/>
      <c r="M88" s="250"/>
      <c r="N88" s="250"/>
      <c r="O88" s="250"/>
      <c r="P88" s="250"/>
      <c r="Q88" s="250"/>
      <c r="R88" s="250"/>
    </row>
    <row r="89" spans="1:18" x14ac:dyDescent="0.35">
      <c r="A89" s="97"/>
      <c r="B89" s="97"/>
      <c r="C89" s="97"/>
      <c r="D89" s="97"/>
      <c r="E89" s="97"/>
      <c r="F89" s="97"/>
      <c r="G89" s="97"/>
      <c r="H89" s="97"/>
      <c r="I89" s="97"/>
      <c r="J89" s="250"/>
      <c r="K89" s="250"/>
      <c r="L89" s="250"/>
      <c r="M89" s="250"/>
      <c r="N89" s="250"/>
      <c r="O89" s="250"/>
      <c r="P89" s="250"/>
      <c r="Q89" s="250"/>
      <c r="R89" s="250"/>
    </row>
    <row r="90" spans="1:18" x14ac:dyDescent="0.35">
      <c r="A90" s="97"/>
      <c r="B90" s="97"/>
      <c r="C90" s="97"/>
      <c r="D90" s="97"/>
      <c r="E90" s="97"/>
      <c r="F90" s="97"/>
      <c r="G90" s="97"/>
      <c r="H90" s="97"/>
      <c r="I90" s="97"/>
      <c r="J90" s="250"/>
      <c r="K90" s="250"/>
      <c r="L90" s="250"/>
      <c r="M90" s="250"/>
      <c r="N90" s="250"/>
      <c r="O90" s="250"/>
      <c r="P90" s="250"/>
      <c r="Q90" s="250"/>
      <c r="R90" s="250"/>
    </row>
    <row r="91" spans="1:18" x14ac:dyDescent="0.35">
      <c r="A91" s="97"/>
      <c r="B91" s="97"/>
      <c r="C91" s="97"/>
      <c r="D91" s="97"/>
      <c r="E91" s="97"/>
      <c r="F91" s="97"/>
      <c r="G91" s="97"/>
      <c r="H91" s="97"/>
      <c r="I91" s="97"/>
      <c r="J91" s="250"/>
      <c r="K91" s="250"/>
      <c r="L91" s="250"/>
      <c r="M91" s="250"/>
      <c r="N91" s="250"/>
      <c r="O91" s="250"/>
      <c r="P91" s="250"/>
      <c r="Q91" s="250"/>
      <c r="R91" s="250"/>
    </row>
    <row r="92" spans="1:18" x14ac:dyDescent="0.35">
      <c r="A92" s="97"/>
      <c r="B92" s="97"/>
      <c r="C92" s="97"/>
      <c r="D92" s="97"/>
      <c r="E92" s="97"/>
      <c r="F92" s="97"/>
      <c r="G92" s="97"/>
      <c r="H92" s="97"/>
      <c r="I92" s="97"/>
      <c r="J92" s="250"/>
      <c r="K92" s="250"/>
      <c r="L92" s="250"/>
      <c r="M92" s="250"/>
      <c r="N92" s="250"/>
      <c r="O92" s="250"/>
      <c r="P92" s="250"/>
      <c r="Q92" s="250"/>
      <c r="R92" s="250"/>
    </row>
    <row r="93" spans="1:18" x14ac:dyDescent="0.35">
      <c r="A93" s="97"/>
      <c r="B93" s="97"/>
      <c r="C93" s="97"/>
      <c r="D93" s="97"/>
      <c r="E93" s="97"/>
      <c r="F93" s="97"/>
      <c r="G93" s="97"/>
      <c r="H93" s="97"/>
      <c r="I93" s="97"/>
      <c r="J93" s="250"/>
      <c r="K93" s="250"/>
      <c r="L93" s="250"/>
      <c r="M93" s="250"/>
      <c r="N93" s="250"/>
      <c r="O93" s="250"/>
      <c r="P93" s="250"/>
      <c r="Q93" s="250"/>
      <c r="R93" s="250"/>
    </row>
    <row r="94" spans="1:18" x14ac:dyDescent="0.35">
      <c r="A94" s="97"/>
      <c r="B94" s="97"/>
      <c r="C94" s="97"/>
      <c r="D94" s="97"/>
      <c r="E94" s="97"/>
      <c r="F94" s="97"/>
      <c r="G94" s="97"/>
      <c r="H94" s="97"/>
      <c r="I94" s="97"/>
      <c r="J94" s="250"/>
      <c r="K94" s="250"/>
      <c r="L94" s="250"/>
      <c r="M94" s="250"/>
      <c r="N94" s="250"/>
      <c r="O94" s="250"/>
      <c r="P94" s="250"/>
      <c r="Q94" s="250"/>
      <c r="R94" s="250"/>
    </row>
    <row r="95" spans="1:18" x14ac:dyDescent="0.35">
      <c r="A95" s="97"/>
      <c r="B95" s="97"/>
      <c r="C95" s="97"/>
      <c r="D95" s="97"/>
      <c r="E95" s="97"/>
      <c r="F95" s="97"/>
      <c r="G95" s="97"/>
      <c r="H95" s="97"/>
      <c r="I95" s="97"/>
      <c r="J95" s="250"/>
      <c r="K95" s="250"/>
      <c r="L95" s="250"/>
      <c r="M95" s="250"/>
      <c r="N95" s="250"/>
      <c r="O95" s="250"/>
      <c r="P95" s="250"/>
      <c r="Q95" s="250"/>
      <c r="R95" s="250"/>
    </row>
    <row r="96" spans="1:18" x14ac:dyDescent="0.35">
      <c r="A96" s="97"/>
      <c r="B96" s="97"/>
      <c r="C96" s="97"/>
      <c r="D96" s="97"/>
      <c r="E96" s="97"/>
      <c r="F96" s="97"/>
      <c r="G96" s="97"/>
      <c r="H96" s="97"/>
      <c r="I96" s="97"/>
      <c r="J96" s="250"/>
      <c r="K96" s="250"/>
      <c r="L96" s="250"/>
      <c r="M96" s="250"/>
      <c r="N96" s="250"/>
      <c r="O96" s="250"/>
      <c r="P96" s="250"/>
      <c r="Q96" s="250"/>
      <c r="R96" s="250"/>
    </row>
    <row r="97" spans="1:18" x14ac:dyDescent="0.35">
      <c r="A97" s="97"/>
      <c r="B97" s="97"/>
      <c r="C97" s="97"/>
      <c r="D97" s="97"/>
      <c r="E97" s="97"/>
      <c r="F97" s="97"/>
      <c r="G97" s="97"/>
      <c r="H97" s="97"/>
      <c r="I97" s="97"/>
      <c r="J97" s="250"/>
      <c r="K97" s="250"/>
      <c r="L97" s="250"/>
      <c r="M97" s="250"/>
      <c r="N97" s="250"/>
      <c r="O97" s="250"/>
      <c r="P97" s="250"/>
      <c r="Q97" s="250"/>
      <c r="R97" s="250"/>
    </row>
    <row r="98" spans="1:18" x14ac:dyDescent="0.35">
      <c r="A98" s="97"/>
      <c r="B98" s="97"/>
      <c r="C98" s="97"/>
      <c r="D98" s="97"/>
      <c r="E98" s="97"/>
      <c r="F98" s="97"/>
      <c r="G98" s="97"/>
      <c r="H98" s="97"/>
      <c r="I98" s="97"/>
      <c r="J98" s="250"/>
      <c r="K98" s="250"/>
      <c r="L98" s="250"/>
      <c r="M98" s="250"/>
      <c r="N98" s="250"/>
      <c r="O98" s="250"/>
      <c r="P98" s="250"/>
      <c r="Q98" s="250"/>
      <c r="R98" s="250"/>
    </row>
    <row r="99" spans="1:18" x14ac:dyDescent="0.35">
      <c r="A99" s="97"/>
      <c r="B99" s="97"/>
      <c r="C99" s="97"/>
      <c r="D99" s="97"/>
      <c r="E99" s="97"/>
      <c r="F99" s="97"/>
      <c r="G99" s="97"/>
      <c r="H99" s="97"/>
      <c r="I99" s="97"/>
      <c r="J99" s="250"/>
      <c r="K99" s="250"/>
      <c r="L99" s="250"/>
      <c r="M99" s="250"/>
      <c r="N99" s="250"/>
      <c r="O99" s="250"/>
      <c r="P99" s="250"/>
      <c r="Q99" s="250"/>
      <c r="R99" s="250"/>
    </row>
    <row r="100" spans="1:18" x14ac:dyDescent="0.35">
      <c r="A100" s="97"/>
      <c r="B100" s="97"/>
      <c r="C100" s="97"/>
      <c r="D100" s="97"/>
      <c r="E100" s="97"/>
      <c r="F100" s="97"/>
      <c r="G100" s="97"/>
      <c r="H100" s="97"/>
      <c r="I100" s="97"/>
      <c r="J100" s="250"/>
      <c r="K100" s="250"/>
      <c r="L100" s="250"/>
      <c r="M100" s="250"/>
      <c r="N100" s="250"/>
      <c r="O100" s="250"/>
      <c r="P100" s="250"/>
      <c r="Q100" s="250"/>
      <c r="R100" s="250"/>
    </row>
    <row r="101" spans="1:18" x14ac:dyDescent="0.35">
      <c r="A101" s="97"/>
      <c r="B101" s="97"/>
      <c r="C101" s="97"/>
      <c r="D101" s="97"/>
      <c r="E101" s="97"/>
      <c r="F101" s="97"/>
      <c r="G101" s="97"/>
      <c r="H101" s="97"/>
      <c r="I101" s="97"/>
      <c r="J101" s="250"/>
      <c r="K101" s="250"/>
      <c r="L101" s="250"/>
      <c r="M101" s="250"/>
      <c r="N101" s="250"/>
      <c r="O101" s="250"/>
      <c r="P101" s="250"/>
      <c r="Q101" s="250"/>
      <c r="R101" s="250"/>
    </row>
    <row r="102" spans="1:18" x14ac:dyDescent="0.35">
      <c r="A102" s="97"/>
      <c r="B102" s="97"/>
      <c r="C102" s="97"/>
      <c r="D102" s="97"/>
      <c r="E102" s="97"/>
      <c r="F102" s="97"/>
      <c r="G102" s="97"/>
      <c r="H102" s="97"/>
      <c r="I102" s="97"/>
      <c r="J102" s="250"/>
      <c r="K102" s="250"/>
      <c r="L102" s="250"/>
      <c r="M102" s="250"/>
      <c r="N102" s="250"/>
      <c r="O102" s="250"/>
      <c r="P102" s="250"/>
      <c r="Q102" s="250"/>
      <c r="R102" s="250"/>
    </row>
    <row r="103" spans="1:18" x14ac:dyDescent="0.35">
      <c r="B103" s="97"/>
      <c r="C103" s="97"/>
      <c r="D103" s="97"/>
      <c r="E103" s="97"/>
      <c r="F103" s="97"/>
      <c r="G103" s="97"/>
      <c r="H103" s="97"/>
      <c r="I103" s="97"/>
    </row>
  </sheetData>
  <mergeCells count="3">
    <mergeCell ref="J1:R1048576"/>
    <mergeCell ref="A2:F2"/>
    <mergeCell ref="B6:B32"/>
  </mergeCells>
  <conditionalFormatting sqref="G21">
    <cfRule type="duplicateValues" dxfId="69" priority="8"/>
    <cfRule type="duplicateValues" dxfId="68" priority="9"/>
  </conditionalFormatting>
  <conditionalFormatting sqref="G24">
    <cfRule type="duplicateValues" dxfId="67" priority="10"/>
  </conditionalFormatting>
  <conditionalFormatting sqref="G25">
    <cfRule type="duplicateValues" dxfId="66" priority="11"/>
  </conditionalFormatting>
  <pageMargins left="0.70866141732283472" right="0.70866141732283472" top="0.74803149606299213" bottom="0.74803149606299213" header="0.31496062992125984" footer="0.31496062992125984"/>
  <pageSetup paperSize="9" scale="57" orientation="portrait" r:id="rId1"/>
  <ignoredErrors>
    <ignoredError sqref="F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0"/>
  <sheetViews>
    <sheetView view="pageBreakPreview" topLeftCell="A291" zoomScale="115" zoomScaleNormal="85" zoomScaleSheetLayoutView="115" workbookViewId="0">
      <selection activeCell="I301" sqref="I301:I319"/>
    </sheetView>
  </sheetViews>
  <sheetFormatPr defaultColWidth="9.1796875" defaultRowHeight="14.5" x14ac:dyDescent="0.35"/>
  <cols>
    <col min="1" max="1" width="9.1796875" style="22"/>
    <col min="2" max="2" width="16.81640625" style="22" customWidth="1"/>
    <col min="3" max="3" width="25.7265625" style="22" customWidth="1"/>
    <col min="4" max="4" width="26.453125" style="22" customWidth="1"/>
    <col min="5" max="5" width="19.7265625" style="22" customWidth="1"/>
    <col min="6" max="6" width="27.453125" style="22" customWidth="1"/>
    <col min="7" max="7" width="25.7265625" style="22" customWidth="1"/>
    <col min="8" max="8" width="10.453125" style="22" customWidth="1"/>
    <col min="9" max="9" width="47.1796875" style="22" customWidth="1"/>
    <col min="10" max="18" width="9.1796875" style="251"/>
    <col min="19" max="16384" width="9.1796875" style="24"/>
  </cols>
  <sheetData>
    <row r="1" spans="1:18" x14ac:dyDescent="0.35">
      <c r="F1" s="23"/>
      <c r="J1" s="251" t="s">
        <v>415</v>
      </c>
    </row>
    <row r="2" spans="1:18" ht="77.25" customHeight="1" x14ac:dyDescent="0.35">
      <c r="A2" s="253" t="s">
        <v>81</v>
      </c>
      <c r="B2" s="253"/>
      <c r="C2" s="253"/>
      <c r="D2" s="253"/>
      <c r="E2" s="253"/>
      <c r="F2" s="253"/>
    </row>
    <row r="3" spans="1:18" s="25" customFormat="1" ht="12.75" customHeight="1" x14ac:dyDescent="0.35">
      <c r="A3" s="5"/>
      <c r="B3" s="5"/>
      <c r="C3" s="5"/>
      <c r="D3" s="5"/>
      <c r="E3" s="5"/>
      <c r="F3" s="5"/>
      <c r="G3" s="5"/>
      <c r="H3" s="5"/>
      <c r="I3" s="5"/>
      <c r="J3" s="251"/>
      <c r="K3" s="251"/>
      <c r="L3" s="251"/>
      <c r="M3" s="251"/>
      <c r="N3" s="251"/>
      <c r="O3" s="251"/>
      <c r="P3" s="251"/>
      <c r="Q3" s="251"/>
      <c r="R3" s="251"/>
    </row>
    <row r="4" spans="1:18" s="25" customFormat="1" ht="110.25" customHeight="1" x14ac:dyDescent="0.35">
      <c r="A4" s="3" t="s">
        <v>0</v>
      </c>
      <c r="B4" s="3" t="s">
        <v>1</v>
      </c>
      <c r="C4" s="3" t="s">
        <v>2</v>
      </c>
      <c r="D4" s="3" t="s">
        <v>3</v>
      </c>
      <c r="E4" s="3" t="s">
        <v>4</v>
      </c>
      <c r="F4" s="3" t="s">
        <v>5</v>
      </c>
      <c r="G4" s="3" t="s">
        <v>83</v>
      </c>
      <c r="H4" s="3" t="s">
        <v>84</v>
      </c>
      <c r="I4" s="3" t="s">
        <v>85</v>
      </c>
      <c r="J4" s="251"/>
      <c r="K4" s="251"/>
      <c r="L4" s="251"/>
      <c r="M4" s="251"/>
      <c r="N4" s="251"/>
      <c r="O4" s="251"/>
      <c r="P4" s="251"/>
      <c r="Q4" s="251"/>
      <c r="R4" s="251"/>
    </row>
    <row r="5" spans="1:18" s="25" customFormat="1" ht="14" x14ac:dyDescent="0.35">
      <c r="A5" s="3">
        <v>1</v>
      </c>
      <c r="B5" s="3">
        <v>2</v>
      </c>
      <c r="C5" s="3">
        <v>3</v>
      </c>
      <c r="D5" s="3">
        <v>4</v>
      </c>
      <c r="E5" s="3">
        <v>5</v>
      </c>
      <c r="F5" s="3">
        <v>6</v>
      </c>
      <c r="G5" s="4"/>
      <c r="H5" s="4"/>
      <c r="I5" s="5"/>
      <c r="J5" s="251"/>
      <c r="K5" s="251"/>
      <c r="L5" s="251"/>
      <c r="M5" s="251"/>
      <c r="N5" s="251"/>
      <c r="O5" s="251"/>
      <c r="P5" s="251"/>
      <c r="Q5" s="251"/>
      <c r="R5" s="251"/>
    </row>
    <row r="6" spans="1:18" s="25" customFormat="1" ht="15" customHeight="1" x14ac:dyDescent="0.35">
      <c r="A6" s="3"/>
      <c r="B6" s="31" t="s">
        <v>54</v>
      </c>
      <c r="C6" s="3" t="s">
        <v>6</v>
      </c>
      <c r="D6" s="1" t="s">
        <v>7</v>
      </c>
      <c r="E6" s="1" t="s">
        <v>55</v>
      </c>
      <c r="F6" s="37">
        <v>10.9049</v>
      </c>
      <c r="G6" s="4" t="s">
        <v>317</v>
      </c>
      <c r="H6" s="11"/>
      <c r="I6" s="12" t="s">
        <v>422</v>
      </c>
      <c r="J6" s="251"/>
      <c r="K6" s="251"/>
      <c r="L6" s="251"/>
      <c r="M6" s="251"/>
      <c r="N6" s="251"/>
      <c r="O6" s="251"/>
      <c r="P6" s="251"/>
      <c r="Q6" s="251"/>
      <c r="R6" s="251"/>
    </row>
    <row r="7" spans="1:18" s="25" customFormat="1" ht="14" x14ac:dyDescent="0.35">
      <c r="A7" s="3"/>
      <c r="B7" s="31"/>
      <c r="C7" s="3" t="s">
        <v>6</v>
      </c>
      <c r="D7" s="3"/>
      <c r="E7" s="3"/>
      <c r="F7" s="13">
        <v>42.424999999999997</v>
      </c>
      <c r="G7" s="4" t="s">
        <v>319</v>
      </c>
      <c r="H7" s="13"/>
      <c r="I7" s="4" t="s">
        <v>194</v>
      </c>
      <c r="J7" s="251"/>
      <c r="K7" s="251"/>
      <c r="L7" s="251"/>
      <c r="M7" s="251"/>
      <c r="N7" s="251"/>
      <c r="O7" s="251"/>
      <c r="P7" s="251"/>
      <c r="Q7" s="251"/>
      <c r="R7" s="251"/>
    </row>
    <row r="8" spans="1:18" s="25" customFormat="1" ht="14" x14ac:dyDescent="0.35">
      <c r="A8" s="3"/>
      <c r="B8" s="31"/>
      <c r="C8" s="3" t="s">
        <v>6</v>
      </c>
      <c r="D8" s="3"/>
      <c r="E8" s="3"/>
      <c r="F8" s="38">
        <v>124.8793</v>
      </c>
      <c r="G8" s="4" t="s">
        <v>320</v>
      </c>
      <c r="H8" s="13"/>
      <c r="I8" s="4" t="s">
        <v>173</v>
      </c>
      <c r="J8" s="251"/>
      <c r="K8" s="251"/>
      <c r="L8" s="251"/>
      <c r="M8" s="251"/>
      <c r="N8" s="251"/>
      <c r="O8" s="251"/>
      <c r="P8" s="251"/>
      <c r="Q8" s="251"/>
      <c r="R8" s="251"/>
    </row>
    <row r="9" spans="1:18" s="25" customFormat="1" ht="14" x14ac:dyDescent="0.35">
      <c r="A9" s="3"/>
      <c r="B9" s="31"/>
      <c r="C9" s="3" t="s">
        <v>6</v>
      </c>
      <c r="D9" s="3"/>
      <c r="E9" s="3"/>
      <c r="F9" s="38">
        <v>16</v>
      </c>
      <c r="G9" s="4" t="s">
        <v>321</v>
      </c>
      <c r="H9" s="13"/>
      <c r="I9" s="4" t="s">
        <v>254</v>
      </c>
      <c r="J9" s="251"/>
      <c r="K9" s="251"/>
      <c r="L9" s="251"/>
      <c r="M9" s="251"/>
      <c r="N9" s="251"/>
      <c r="O9" s="251"/>
      <c r="P9" s="251"/>
      <c r="Q9" s="251"/>
      <c r="R9" s="251"/>
    </row>
    <row r="10" spans="1:18" s="25" customFormat="1" ht="14" x14ac:dyDescent="0.35">
      <c r="A10" s="3"/>
      <c r="B10" s="31"/>
      <c r="C10" s="3" t="s">
        <v>6</v>
      </c>
      <c r="D10" s="3"/>
      <c r="E10" s="3"/>
      <c r="F10" s="38">
        <v>34.075099999999999</v>
      </c>
      <c r="G10" s="4" t="s">
        <v>322</v>
      </c>
      <c r="H10" s="13"/>
      <c r="I10" s="12" t="s">
        <v>422</v>
      </c>
      <c r="J10" s="251"/>
      <c r="K10" s="251"/>
      <c r="L10" s="251"/>
      <c r="M10" s="251"/>
      <c r="N10" s="251"/>
      <c r="O10" s="251"/>
      <c r="P10" s="251"/>
      <c r="Q10" s="251"/>
      <c r="R10" s="251"/>
    </row>
    <row r="11" spans="1:18" s="25" customFormat="1" ht="14" x14ac:dyDescent="0.35">
      <c r="A11" s="3"/>
      <c r="B11" s="31"/>
      <c r="C11" s="3" t="s">
        <v>6</v>
      </c>
      <c r="D11" s="3"/>
      <c r="E11" s="3"/>
      <c r="F11" s="38">
        <v>20.868099999999998</v>
      </c>
      <c r="G11" s="4" t="s">
        <v>323</v>
      </c>
      <c r="H11" s="13"/>
      <c r="I11" s="4" t="s">
        <v>194</v>
      </c>
      <c r="J11" s="251"/>
      <c r="K11" s="251"/>
      <c r="L11" s="251"/>
      <c r="M11" s="251"/>
      <c r="N11" s="251"/>
      <c r="O11" s="251"/>
      <c r="P11" s="251"/>
      <c r="Q11" s="251"/>
      <c r="R11" s="251"/>
    </row>
    <row r="12" spans="1:18" s="25" customFormat="1" ht="14" x14ac:dyDescent="0.35">
      <c r="A12" s="3"/>
      <c r="B12" s="31"/>
      <c r="C12" s="3" t="s">
        <v>6</v>
      </c>
      <c r="D12" s="3"/>
      <c r="E12" s="3"/>
      <c r="F12" s="38">
        <v>20.7424</v>
      </c>
      <c r="G12" s="4" t="s">
        <v>324</v>
      </c>
      <c r="H12" s="13"/>
      <c r="I12" s="4" t="s">
        <v>325</v>
      </c>
      <c r="J12" s="251"/>
      <c r="K12" s="251"/>
      <c r="L12" s="251"/>
      <c r="M12" s="251"/>
      <c r="N12" s="251"/>
      <c r="O12" s="251"/>
      <c r="P12" s="251"/>
      <c r="Q12" s="251"/>
      <c r="R12" s="251"/>
    </row>
    <row r="13" spans="1:18" s="25" customFormat="1" ht="14" x14ac:dyDescent="0.35">
      <c r="A13" s="3"/>
      <c r="B13" s="31"/>
      <c r="C13" s="3" t="s">
        <v>6</v>
      </c>
      <c r="D13" s="3"/>
      <c r="E13" s="3"/>
      <c r="F13" s="38">
        <v>12.8041</v>
      </c>
      <c r="G13" s="4" t="s">
        <v>326</v>
      </c>
      <c r="H13" s="13"/>
      <c r="I13" s="4" t="s">
        <v>194</v>
      </c>
      <c r="J13" s="251"/>
      <c r="K13" s="251"/>
      <c r="L13" s="251"/>
      <c r="M13" s="251"/>
      <c r="N13" s="251"/>
      <c r="O13" s="251"/>
      <c r="P13" s="251"/>
      <c r="Q13" s="251"/>
      <c r="R13" s="251"/>
    </row>
    <row r="14" spans="1:18" s="25" customFormat="1" ht="14" x14ac:dyDescent="0.35">
      <c r="A14" s="3"/>
      <c r="B14" s="31"/>
      <c r="C14" s="3" t="s">
        <v>6</v>
      </c>
      <c r="D14" s="3"/>
      <c r="E14" s="3"/>
      <c r="F14" s="38">
        <v>7.3377999999999997</v>
      </c>
      <c r="G14" s="4" t="s">
        <v>327</v>
      </c>
      <c r="H14" s="13"/>
      <c r="I14" s="12" t="s">
        <v>422</v>
      </c>
      <c r="J14" s="251"/>
      <c r="K14" s="251"/>
      <c r="L14" s="251"/>
      <c r="M14" s="251"/>
      <c r="N14" s="251"/>
      <c r="O14" s="251"/>
      <c r="P14" s="251"/>
      <c r="Q14" s="251"/>
      <c r="R14" s="251"/>
    </row>
    <row r="15" spans="1:18" s="25" customFormat="1" ht="14" x14ac:dyDescent="0.35">
      <c r="A15" s="3"/>
      <c r="B15" s="31"/>
      <c r="C15" s="3" t="s">
        <v>6</v>
      </c>
      <c r="D15" s="3"/>
      <c r="E15" s="3"/>
      <c r="F15" s="38">
        <v>30.0656</v>
      </c>
      <c r="G15" s="4" t="s">
        <v>328</v>
      </c>
      <c r="H15" s="13"/>
      <c r="I15" s="12" t="s">
        <v>422</v>
      </c>
      <c r="J15" s="251"/>
      <c r="K15" s="251"/>
      <c r="L15" s="251"/>
      <c r="M15" s="251"/>
      <c r="N15" s="251"/>
      <c r="O15" s="251"/>
      <c r="P15" s="251"/>
      <c r="Q15" s="251"/>
      <c r="R15" s="251"/>
    </row>
    <row r="16" spans="1:18" s="25" customFormat="1" ht="14" x14ac:dyDescent="0.35">
      <c r="A16" s="3"/>
      <c r="B16" s="31"/>
      <c r="C16" s="3" t="s">
        <v>6</v>
      </c>
      <c r="D16" s="3"/>
      <c r="E16" s="3"/>
      <c r="F16" s="38">
        <v>16.877800000000001</v>
      </c>
      <c r="G16" s="4" t="s">
        <v>329</v>
      </c>
      <c r="H16" s="13"/>
      <c r="I16" s="4" t="s">
        <v>325</v>
      </c>
      <c r="J16" s="251"/>
      <c r="K16" s="251"/>
      <c r="L16" s="251"/>
      <c r="M16" s="251"/>
      <c r="N16" s="251"/>
      <c r="O16" s="251"/>
      <c r="P16" s="251"/>
      <c r="Q16" s="251"/>
      <c r="R16" s="251"/>
    </row>
    <row r="17" spans="1:18" s="25" customFormat="1" ht="14" x14ac:dyDescent="0.35">
      <c r="A17" s="3"/>
      <c r="B17" s="31"/>
      <c r="C17" s="3" t="s">
        <v>6</v>
      </c>
      <c r="D17" s="3"/>
      <c r="E17" s="3"/>
      <c r="F17" s="38">
        <v>31.422899999999998</v>
      </c>
      <c r="G17" s="4" t="s">
        <v>330</v>
      </c>
      <c r="H17" s="13"/>
      <c r="I17" s="4" t="s">
        <v>173</v>
      </c>
      <c r="J17" s="251"/>
      <c r="K17" s="251"/>
      <c r="L17" s="251"/>
      <c r="M17" s="251"/>
      <c r="N17" s="251"/>
      <c r="O17" s="251"/>
      <c r="P17" s="251"/>
      <c r="Q17" s="251"/>
      <c r="R17" s="251"/>
    </row>
    <row r="18" spans="1:18" s="25" customFormat="1" ht="14" x14ac:dyDescent="0.35">
      <c r="A18" s="3"/>
      <c r="B18" s="31"/>
      <c r="C18" s="3" t="s">
        <v>6</v>
      </c>
      <c r="D18" s="3"/>
      <c r="E18" s="3"/>
      <c r="F18" s="38">
        <v>20.735700000000001</v>
      </c>
      <c r="G18" s="4" t="s">
        <v>331</v>
      </c>
      <c r="H18" s="13"/>
      <c r="I18" s="12" t="s">
        <v>422</v>
      </c>
      <c r="J18" s="251"/>
      <c r="K18" s="251"/>
      <c r="L18" s="251"/>
      <c r="M18" s="251"/>
      <c r="N18" s="251"/>
      <c r="O18" s="251"/>
      <c r="P18" s="251"/>
      <c r="Q18" s="251"/>
      <c r="R18" s="251"/>
    </row>
    <row r="19" spans="1:18" s="36" customFormat="1" ht="15" x14ac:dyDescent="0.35">
      <c r="A19" s="29"/>
      <c r="B19" s="32"/>
      <c r="C19" s="40" t="s">
        <v>6</v>
      </c>
      <c r="D19" s="40"/>
      <c r="E19" s="40"/>
      <c r="F19" s="39">
        <f>SUM(F6:F18)</f>
        <v>389.13870000000003</v>
      </c>
      <c r="G19" s="33"/>
      <c r="H19" s="34"/>
      <c r="I19" s="35"/>
      <c r="J19" s="251"/>
      <c r="K19" s="251"/>
      <c r="L19" s="251"/>
      <c r="M19" s="251"/>
      <c r="N19" s="251"/>
      <c r="O19" s="251"/>
      <c r="P19" s="251"/>
      <c r="Q19" s="251"/>
      <c r="R19" s="251"/>
    </row>
    <row r="20" spans="1:18" s="25" customFormat="1" ht="14" x14ac:dyDescent="0.35">
      <c r="A20" s="3"/>
      <c r="B20" s="31"/>
      <c r="C20" s="3" t="s">
        <v>8</v>
      </c>
      <c r="D20" s="1" t="s">
        <v>9</v>
      </c>
      <c r="E20" s="1" t="s">
        <v>56</v>
      </c>
      <c r="F20" s="41">
        <v>4.8250999999999999</v>
      </c>
      <c r="G20" s="4" t="s">
        <v>184</v>
      </c>
      <c r="H20" s="4"/>
      <c r="I20" s="5" t="s">
        <v>92</v>
      </c>
      <c r="J20" s="251"/>
      <c r="K20" s="251"/>
      <c r="L20" s="251"/>
      <c r="M20" s="251"/>
      <c r="N20" s="251"/>
      <c r="O20" s="251"/>
      <c r="P20" s="251"/>
      <c r="Q20" s="251"/>
      <c r="R20" s="251"/>
    </row>
    <row r="21" spans="1:18" s="25" customFormat="1" ht="14" x14ac:dyDescent="0.35">
      <c r="A21" s="3"/>
      <c r="B21" s="31"/>
      <c r="C21" s="3" t="s">
        <v>8</v>
      </c>
      <c r="D21" s="3"/>
      <c r="E21" s="3"/>
      <c r="F21" s="41">
        <v>11.4457</v>
      </c>
      <c r="G21" s="4" t="s">
        <v>185</v>
      </c>
      <c r="H21" s="4"/>
      <c r="I21" s="5" t="s">
        <v>92</v>
      </c>
      <c r="J21" s="251"/>
      <c r="K21" s="251"/>
      <c r="L21" s="251"/>
      <c r="M21" s="251"/>
      <c r="N21" s="251"/>
      <c r="O21" s="251"/>
      <c r="P21" s="251"/>
      <c r="Q21" s="251"/>
      <c r="R21" s="251"/>
    </row>
    <row r="22" spans="1:18" s="25" customFormat="1" ht="14" x14ac:dyDescent="0.35">
      <c r="A22" s="3"/>
      <c r="B22" s="31"/>
      <c r="C22" s="3" t="s">
        <v>8</v>
      </c>
      <c r="D22" s="3"/>
      <c r="E22" s="3"/>
      <c r="F22" s="41">
        <v>21.143799999999999</v>
      </c>
      <c r="G22" s="4" t="s">
        <v>186</v>
      </c>
      <c r="H22" s="4"/>
      <c r="I22" s="4" t="s">
        <v>137</v>
      </c>
      <c r="J22" s="251"/>
      <c r="K22" s="251"/>
      <c r="L22" s="251"/>
      <c r="M22" s="251"/>
      <c r="N22" s="251"/>
      <c r="O22" s="251"/>
      <c r="P22" s="251"/>
      <c r="Q22" s="251"/>
      <c r="R22" s="251"/>
    </row>
    <row r="23" spans="1:18" s="25" customFormat="1" ht="14" x14ac:dyDescent="0.35">
      <c r="A23" s="3"/>
      <c r="B23" s="31"/>
      <c r="C23" s="3" t="s">
        <v>8</v>
      </c>
      <c r="D23" s="3"/>
      <c r="E23" s="3"/>
      <c r="F23" s="41">
        <v>5.0999999999999996</v>
      </c>
      <c r="G23" s="4" t="s">
        <v>187</v>
      </c>
      <c r="H23" s="4"/>
      <c r="I23" s="4" t="s">
        <v>137</v>
      </c>
      <c r="J23" s="251"/>
      <c r="K23" s="251"/>
      <c r="L23" s="251"/>
      <c r="M23" s="251"/>
      <c r="N23" s="251"/>
      <c r="O23" s="251"/>
      <c r="P23" s="251"/>
      <c r="Q23" s="251"/>
      <c r="R23" s="251"/>
    </row>
    <row r="24" spans="1:18" s="25" customFormat="1" ht="14" x14ac:dyDescent="0.35">
      <c r="A24" s="3"/>
      <c r="B24" s="31"/>
      <c r="C24" s="3" t="s">
        <v>8</v>
      </c>
      <c r="D24" s="3"/>
      <c r="E24" s="3"/>
      <c r="F24" s="41">
        <v>24.4588</v>
      </c>
      <c r="G24" s="4" t="s">
        <v>188</v>
      </c>
      <c r="H24" s="4"/>
      <c r="I24" s="4" t="s">
        <v>189</v>
      </c>
      <c r="J24" s="251"/>
      <c r="K24" s="251"/>
      <c r="L24" s="251"/>
      <c r="M24" s="251"/>
      <c r="N24" s="251"/>
      <c r="O24" s="251"/>
      <c r="P24" s="251"/>
      <c r="Q24" s="251"/>
      <c r="R24" s="251"/>
    </row>
    <row r="25" spans="1:18" s="25" customFormat="1" ht="14" x14ac:dyDescent="0.35">
      <c r="A25" s="3"/>
      <c r="B25" s="31"/>
      <c r="C25" s="3" t="s">
        <v>8</v>
      </c>
      <c r="D25" s="3"/>
      <c r="E25" s="3"/>
      <c r="F25" s="41">
        <v>4.7712000000000003</v>
      </c>
      <c r="G25" s="4" t="s">
        <v>190</v>
      </c>
      <c r="H25" s="4"/>
      <c r="I25" s="4" t="s">
        <v>173</v>
      </c>
      <c r="J25" s="251"/>
      <c r="K25" s="251"/>
      <c r="L25" s="251"/>
      <c r="M25" s="251"/>
      <c r="N25" s="251"/>
      <c r="O25" s="251"/>
      <c r="P25" s="251"/>
      <c r="Q25" s="251"/>
      <c r="R25" s="251"/>
    </row>
    <row r="26" spans="1:18" s="25" customFormat="1" ht="14" x14ac:dyDescent="0.35">
      <c r="A26" s="3"/>
      <c r="B26" s="31"/>
      <c r="C26" s="3" t="s">
        <v>8</v>
      </c>
      <c r="D26" s="3"/>
      <c r="E26" s="3"/>
      <c r="F26" s="41">
        <v>8.6793999999999993</v>
      </c>
      <c r="G26" s="4" t="s">
        <v>191</v>
      </c>
      <c r="H26" s="4"/>
      <c r="I26" s="5" t="s">
        <v>92</v>
      </c>
      <c r="J26" s="251"/>
      <c r="K26" s="251"/>
      <c r="L26" s="251"/>
      <c r="M26" s="251"/>
      <c r="N26" s="251"/>
      <c r="O26" s="251"/>
      <c r="P26" s="251"/>
      <c r="Q26" s="251"/>
      <c r="R26" s="251"/>
    </row>
    <row r="27" spans="1:18" s="25" customFormat="1" ht="14" x14ac:dyDescent="0.35">
      <c r="A27" s="3"/>
      <c r="B27" s="31"/>
      <c r="C27" s="3" t="s">
        <v>8</v>
      </c>
      <c r="D27" s="3"/>
      <c r="E27" s="3"/>
      <c r="F27" s="41">
        <v>14.595599999999999</v>
      </c>
      <c r="G27" s="4" t="s">
        <v>192</v>
      </c>
      <c r="H27" s="4"/>
      <c r="I27" s="4" t="s">
        <v>194</v>
      </c>
      <c r="J27" s="251"/>
      <c r="K27" s="251"/>
      <c r="L27" s="251"/>
      <c r="M27" s="251"/>
      <c r="N27" s="251"/>
      <c r="O27" s="251"/>
      <c r="P27" s="251"/>
      <c r="Q27" s="251"/>
      <c r="R27" s="251"/>
    </row>
    <row r="28" spans="1:18" s="25" customFormat="1" ht="14" x14ac:dyDescent="0.35">
      <c r="A28" s="3"/>
      <c r="B28" s="31"/>
      <c r="C28" s="3" t="s">
        <v>8</v>
      </c>
      <c r="D28" s="3"/>
      <c r="E28" s="3"/>
      <c r="F28" s="41">
        <v>10</v>
      </c>
      <c r="G28" s="4" t="s">
        <v>193</v>
      </c>
      <c r="H28" s="4"/>
      <c r="I28" s="4" t="s">
        <v>194</v>
      </c>
      <c r="J28" s="251"/>
      <c r="K28" s="251"/>
      <c r="L28" s="251"/>
      <c r="M28" s="251"/>
      <c r="N28" s="251"/>
      <c r="O28" s="251"/>
      <c r="P28" s="251"/>
      <c r="Q28" s="251"/>
      <c r="R28" s="251"/>
    </row>
    <row r="29" spans="1:18" s="25" customFormat="1" ht="14" x14ac:dyDescent="0.35">
      <c r="A29" s="3"/>
      <c r="B29" s="31"/>
      <c r="C29" s="3" t="s">
        <v>8</v>
      </c>
      <c r="D29" s="3"/>
      <c r="E29" s="3"/>
      <c r="F29" s="41">
        <v>5.6783999999999999</v>
      </c>
      <c r="G29" s="4" t="s">
        <v>195</v>
      </c>
      <c r="H29" s="4"/>
      <c r="I29" s="4" t="s">
        <v>198</v>
      </c>
      <c r="J29" s="251"/>
      <c r="K29" s="251"/>
      <c r="L29" s="251"/>
      <c r="M29" s="251"/>
      <c r="N29" s="251"/>
      <c r="O29" s="251"/>
      <c r="P29" s="251"/>
      <c r="Q29" s="251"/>
      <c r="R29" s="251"/>
    </row>
    <row r="30" spans="1:18" s="25" customFormat="1" ht="14" x14ac:dyDescent="0.35">
      <c r="A30" s="3"/>
      <c r="B30" s="31"/>
      <c r="C30" s="3" t="s">
        <v>8</v>
      </c>
      <c r="D30" s="3"/>
      <c r="E30" s="3"/>
      <c r="F30" s="41">
        <v>4.0999999999999996</v>
      </c>
      <c r="G30" s="4" t="s">
        <v>196</v>
      </c>
      <c r="H30" s="4"/>
      <c r="I30" s="4" t="s">
        <v>197</v>
      </c>
      <c r="J30" s="251"/>
      <c r="K30" s="251"/>
      <c r="L30" s="251"/>
      <c r="M30" s="251"/>
      <c r="N30" s="251"/>
      <c r="O30" s="251"/>
      <c r="P30" s="251"/>
      <c r="Q30" s="251"/>
      <c r="R30" s="251"/>
    </row>
    <row r="31" spans="1:18" s="25" customFormat="1" ht="14" x14ac:dyDescent="0.35">
      <c r="A31" s="3"/>
      <c r="B31" s="31"/>
      <c r="C31" s="3" t="s">
        <v>8</v>
      </c>
      <c r="D31" s="3"/>
      <c r="E31" s="3"/>
      <c r="F31" s="41">
        <v>4.2854000000000001</v>
      </c>
      <c r="G31" s="4" t="s">
        <v>199</v>
      </c>
      <c r="H31" s="4"/>
      <c r="I31" s="5" t="s">
        <v>122</v>
      </c>
      <c r="J31" s="251"/>
      <c r="K31" s="251"/>
      <c r="L31" s="251"/>
      <c r="M31" s="251"/>
      <c r="N31" s="251"/>
      <c r="O31" s="251"/>
      <c r="P31" s="251"/>
      <c r="Q31" s="251"/>
      <c r="R31" s="251"/>
    </row>
    <row r="32" spans="1:18" s="25" customFormat="1" ht="14" x14ac:dyDescent="0.35">
      <c r="A32" s="3"/>
      <c r="B32" s="31"/>
      <c r="C32" s="3" t="s">
        <v>8</v>
      </c>
      <c r="D32" s="3"/>
      <c r="E32" s="3"/>
      <c r="F32" s="41">
        <v>29.710899999999999</v>
      </c>
      <c r="G32" s="4" t="s">
        <v>200</v>
      </c>
      <c r="H32" s="4"/>
      <c r="I32" s="5" t="s">
        <v>122</v>
      </c>
      <c r="J32" s="251"/>
      <c r="K32" s="251"/>
      <c r="L32" s="251"/>
      <c r="M32" s="251"/>
      <c r="N32" s="251"/>
      <c r="O32" s="251"/>
      <c r="P32" s="251"/>
      <c r="Q32" s="251"/>
      <c r="R32" s="251"/>
    </row>
    <row r="33" spans="1:18" s="25" customFormat="1" ht="14" x14ac:dyDescent="0.35">
      <c r="A33" s="3"/>
      <c r="B33" s="31"/>
      <c r="C33" s="3" t="s">
        <v>8</v>
      </c>
      <c r="D33" s="3"/>
      <c r="E33" s="3"/>
      <c r="F33" s="41">
        <v>5.3418999999999999</v>
      </c>
      <c r="G33" s="4" t="s">
        <v>201</v>
      </c>
      <c r="H33" s="4"/>
      <c r="I33" s="5" t="s">
        <v>92</v>
      </c>
      <c r="J33" s="251"/>
      <c r="K33" s="251"/>
      <c r="L33" s="251"/>
      <c r="M33" s="251"/>
      <c r="N33" s="251"/>
      <c r="O33" s="251"/>
      <c r="P33" s="251"/>
      <c r="Q33" s="251"/>
      <c r="R33" s="251"/>
    </row>
    <row r="34" spans="1:18" s="25" customFormat="1" ht="14" x14ac:dyDescent="0.35">
      <c r="A34" s="3"/>
      <c r="B34" s="31"/>
      <c r="C34" s="3" t="s">
        <v>8</v>
      </c>
      <c r="D34" s="3"/>
      <c r="E34" s="3"/>
      <c r="F34" s="41">
        <v>33.040100000000002</v>
      </c>
      <c r="G34" s="4" t="s">
        <v>202</v>
      </c>
      <c r="H34" s="4"/>
      <c r="I34" s="4" t="s">
        <v>194</v>
      </c>
      <c r="J34" s="251"/>
      <c r="K34" s="251"/>
      <c r="L34" s="251"/>
      <c r="M34" s="251"/>
      <c r="N34" s="251"/>
      <c r="O34" s="251"/>
      <c r="P34" s="251"/>
      <c r="Q34" s="251"/>
      <c r="R34" s="251"/>
    </row>
    <row r="35" spans="1:18" s="25" customFormat="1" ht="14" x14ac:dyDescent="0.35">
      <c r="A35" s="3"/>
      <c r="B35" s="31"/>
      <c r="C35" s="3" t="s">
        <v>8</v>
      </c>
      <c r="D35" s="3"/>
      <c r="E35" s="3"/>
      <c r="F35" s="41">
        <v>6.1745000000000001</v>
      </c>
      <c r="G35" s="4" t="s">
        <v>203</v>
      </c>
      <c r="H35" s="4"/>
      <c r="I35" s="4" t="s">
        <v>204</v>
      </c>
      <c r="J35" s="251"/>
      <c r="K35" s="251"/>
      <c r="L35" s="251"/>
      <c r="M35" s="251"/>
      <c r="N35" s="251"/>
      <c r="O35" s="251"/>
      <c r="P35" s="251"/>
      <c r="Q35" s="251"/>
      <c r="R35" s="251"/>
    </row>
    <row r="36" spans="1:18" s="25" customFormat="1" ht="14" x14ac:dyDescent="0.35">
      <c r="A36" s="3"/>
      <c r="B36" s="31"/>
      <c r="C36" s="3" t="s">
        <v>8</v>
      </c>
      <c r="D36" s="3"/>
      <c r="E36" s="3"/>
      <c r="F36" s="41">
        <v>22.8</v>
      </c>
      <c r="G36" s="4" t="s">
        <v>205</v>
      </c>
      <c r="H36" s="4"/>
      <c r="I36" s="4" t="s">
        <v>173</v>
      </c>
      <c r="J36" s="251"/>
      <c r="K36" s="251"/>
      <c r="L36" s="251"/>
      <c r="M36" s="251"/>
      <c r="N36" s="251"/>
      <c r="O36" s="251"/>
      <c r="P36" s="251"/>
      <c r="Q36" s="251"/>
      <c r="R36" s="251"/>
    </row>
    <row r="37" spans="1:18" s="25" customFormat="1" ht="14" x14ac:dyDescent="0.35">
      <c r="A37" s="3"/>
      <c r="B37" s="31"/>
      <c r="C37" s="3" t="s">
        <v>8</v>
      </c>
      <c r="D37" s="3"/>
      <c r="E37" s="3"/>
      <c r="F37" s="41">
        <v>22.971800000000002</v>
      </c>
      <c r="G37" s="4" t="s">
        <v>206</v>
      </c>
      <c r="H37" s="4"/>
      <c r="I37" s="4" t="s">
        <v>194</v>
      </c>
      <c r="J37" s="251"/>
      <c r="K37" s="251"/>
      <c r="L37" s="251"/>
      <c r="M37" s="251"/>
      <c r="N37" s="251"/>
      <c r="O37" s="251"/>
      <c r="P37" s="251"/>
      <c r="Q37" s="251"/>
      <c r="R37" s="251"/>
    </row>
    <row r="38" spans="1:18" s="25" customFormat="1" ht="14" x14ac:dyDescent="0.35">
      <c r="A38" s="3"/>
      <c r="B38" s="31"/>
      <c r="C38" s="3" t="s">
        <v>8</v>
      </c>
      <c r="D38" s="3"/>
      <c r="E38" s="3"/>
      <c r="F38" s="41">
        <v>6.6067999999999998</v>
      </c>
      <c r="G38" s="4" t="s">
        <v>207</v>
      </c>
      <c r="H38" s="4"/>
      <c r="I38" s="4" t="s">
        <v>173</v>
      </c>
      <c r="J38" s="251"/>
      <c r="K38" s="251"/>
      <c r="L38" s="251"/>
      <c r="M38" s="251"/>
      <c r="N38" s="251"/>
      <c r="O38" s="251"/>
      <c r="P38" s="251"/>
      <c r="Q38" s="251"/>
      <c r="R38" s="251"/>
    </row>
    <row r="39" spans="1:18" s="25" customFormat="1" ht="14" x14ac:dyDescent="0.35">
      <c r="A39" s="3"/>
      <c r="B39" s="31"/>
      <c r="C39" s="3" t="s">
        <v>8</v>
      </c>
      <c r="D39" s="3"/>
      <c r="E39" s="3"/>
      <c r="F39" s="41">
        <v>4.5225999999999997</v>
      </c>
      <c r="G39" s="4" t="s">
        <v>208</v>
      </c>
      <c r="H39" s="4"/>
      <c r="I39" s="4" t="s">
        <v>173</v>
      </c>
      <c r="J39" s="251"/>
      <c r="K39" s="251"/>
      <c r="L39" s="251"/>
      <c r="M39" s="251"/>
      <c r="N39" s="251"/>
      <c r="O39" s="251"/>
      <c r="P39" s="251"/>
      <c r="Q39" s="251"/>
      <c r="R39" s="251"/>
    </row>
    <row r="40" spans="1:18" s="25" customFormat="1" ht="14" x14ac:dyDescent="0.35">
      <c r="A40" s="3"/>
      <c r="B40" s="31"/>
      <c r="C40" s="3" t="s">
        <v>8</v>
      </c>
      <c r="D40" s="3"/>
      <c r="E40" s="3"/>
      <c r="F40" s="41">
        <v>6.1612999999999998</v>
      </c>
      <c r="G40" s="4" t="s">
        <v>211</v>
      </c>
      <c r="H40" s="4"/>
      <c r="I40" s="5" t="s">
        <v>122</v>
      </c>
      <c r="J40" s="251"/>
      <c r="K40" s="251"/>
      <c r="L40" s="251"/>
      <c r="M40" s="251"/>
      <c r="N40" s="251"/>
      <c r="O40" s="251"/>
      <c r="P40" s="251"/>
      <c r="Q40" s="251"/>
      <c r="R40" s="251"/>
    </row>
    <row r="41" spans="1:18" s="25" customFormat="1" ht="14" x14ac:dyDescent="0.35">
      <c r="A41" s="3"/>
      <c r="B41" s="31"/>
      <c r="C41" s="3" t="s">
        <v>8</v>
      </c>
      <c r="D41" s="3"/>
      <c r="E41" s="3"/>
      <c r="F41" s="41">
        <v>11.1259</v>
      </c>
      <c r="G41" s="4" t="s">
        <v>212</v>
      </c>
      <c r="H41" s="4"/>
      <c r="I41" s="5" t="s">
        <v>122</v>
      </c>
      <c r="J41" s="251"/>
      <c r="K41" s="251"/>
      <c r="L41" s="251"/>
      <c r="M41" s="251"/>
      <c r="N41" s="251"/>
      <c r="O41" s="251"/>
      <c r="P41" s="251"/>
      <c r="Q41" s="251"/>
      <c r="R41" s="251"/>
    </row>
    <row r="42" spans="1:18" s="25" customFormat="1" ht="14" x14ac:dyDescent="0.35">
      <c r="A42" s="3"/>
      <c r="B42" s="31"/>
      <c r="C42" s="3" t="s">
        <v>8</v>
      </c>
      <c r="D42" s="3"/>
      <c r="E42" s="3"/>
      <c r="F42" s="41">
        <v>11</v>
      </c>
      <c r="G42" s="4" t="s">
        <v>213</v>
      </c>
      <c r="H42" s="4"/>
      <c r="I42" s="4" t="s">
        <v>173</v>
      </c>
      <c r="J42" s="251"/>
      <c r="K42" s="251"/>
      <c r="L42" s="251"/>
      <c r="M42" s="251"/>
      <c r="N42" s="251"/>
      <c r="O42" s="251"/>
      <c r="P42" s="251"/>
      <c r="Q42" s="251"/>
      <c r="R42" s="251"/>
    </row>
    <row r="43" spans="1:18" s="25" customFormat="1" ht="14" x14ac:dyDescent="0.35">
      <c r="A43" s="3"/>
      <c r="B43" s="31"/>
      <c r="C43" s="3" t="s">
        <v>8</v>
      </c>
      <c r="D43" s="3"/>
      <c r="E43" s="3"/>
      <c r="F43" s="41">
        <v>14</v>
      </c>
      <c r="G43" s="4" t="s">
        <v>214</v>
      </c>
      <c r="H43" s="4"/>
      <c r="I43" s="4" t="s">
        <v>173</v>
      </c>
      <c r="J43" s="251"/>
      <c r="K43" s="251"/>
      <c r="L43" s="251"/>
      <c r="M43" s="251"/>
      <c r="N43" s="251"/>
      <c r="O43" s="251"/>
      <c r="P43" s="251"/>
      <c r="Q43" s="251"/>
      <c r="R43" s="251"/>
    </row>
    <row r="44" spans="1:18" s="25" customFormat="1" ht="14" x14ac:dyDescent="0.35">
      <c r="A44" s="3"/>
      <c r="B44" s="31"/>
      <c r="C44" s="3" t="s">
        <v>8</v>
      </c>
      <c r="D44" s="3"/>
      <c r="E44" s="3"/>
      <c r="F44" s="41">
        <v>3.6720000000000002</v>
      </c>
      <c r="G44" s="4" t="s">
        <v>215</v>
      </c>
      <c r="H44" s="4"/>
      <c r="I44" s="4" t="s">
        <v>173</v>
      </c>
      <c r="J44" s="251"/>
      <c r="K44" s="251"/>
      <c r="L44" s="251"/>
      <c r="M44" s="251"/>
      <c r="N44" s="251"/>
      <c r="O44" s="251"/>
      <c r="P44" s="251"/>
      <c r="Q44" s="251"/>
      <c r="R44" s="251"/>
    </row>
    <row r="45" spans="1:18" s="36" customFormat="1" ht="15" x14ac:dyDescent="0.35">
      <c r="A45" s="29"/>
      <c r="B45" s="32"/>
      <c r="C45" s="40" t="s">
        <v>8</v>
      </c>
      <c r="D45" s="40"/>
      <c r="E45" s="40"/>
      <c r="F45" s="40">
        <f>SUM(F20:F44)</f>
        <v>296.21120000000002</v>
      </c>
      <c r="G45" s="33"/>
      <c r="H45" s="33"/>
      <c r="I45" s="33"/>
      <c r="J45" s="251"/>
      <c r="K45" s="251"/>
      <c r="L45" s="251"/>
      <c r="M45" s="251"/>
      <c r="N45" s="251"/>
      <c r="O45" s="251"/>
      <c r="P45" s="251"/>
      <c r="Q45" s="251"/>
      <c r="R45" s="251"/>
    </row>
    <row r="46" spans="1:18" s="25" customFormat="1" ht="14" x14ac:dyDescent="0.35">
      <c r="A46" s="3"/>
      <c r="B46" s="31"/>
      <c r="C46" s="3" t="s">
        <v>10</v>
      </c>
      <c r="D46" s="3"/>
      <c r="E46" s="3"/>
      <c r="F46" s="38">
        <v>17.987100000000002</v>
      </c>
      <c r="G46" s="4" t="s">
        <v>332</v>
      </c>
      <c r="H46" s="13"/>
      <c r="I46" s="4" t="s">
        <v>173</v>
      </c>
      <c r="J46" s="251"/>
      <c r="K46" s="251"/>
      <c r="L46" s="251"/>
      <c r="M46" s="251"/>
      <c r="N46" s="251"/>
      <c r="O46" s="251"/>
      <c r="P46" s="251"/>
      <c r="Q46" s="251"/>
      <c r="R46" s="251"/>
    </row>
    <row r="47" spans="1:18" s="25" customFormat="1" ht="14" x14ac:dyDescent="0.35">
      <c r="A47" s="3"/>
      <c r="B47" s="31"/>
      <c r="C47" s="3" t="s">
        <v>10</v>
      </c>
      <c r="D47" s="3"/>
      <c r="E47" s="3"/>
      <c r="F47" s="38">
        <v>15</v>
      </c>
      <c r="G47" s="4" t="s">
        <v>333</v>
      </c>
      <c r="H47" s="13"/>
      <c r="I47" s="4" t="s">
        <v>197</v>
      </c>
      <c r="J47" s="251"/>
      <c r="K47" s="251"/>
      <c r="L47" s="251"/>
      <c r="M47" s="251"/>
      <c r="N47" s="251"/>
      <c r="O47" s="251"/>
      <c r="P47" s="251"/>
      <c r="Q47" s="251"/>
      <c r="R47" s="251"/>
    </row>
    <row r="48" spans="1:18" s="25" customFormat="1" ht="14" x14ac:dyDescent="0.35">
      <c r="A48" s="3"/>
      <c r="B48" s="31"/>
      <c r="C48" s="3" t="s">
        <v>10</v>
      </c>
      <c r="D48" s="3"/>
      <c r="E48" s="3"/>
      <c r="F48" s="38">
        <v>15</v>
      </c>
      <c r="G48" s="4" t="s">
        <v>334</v>
      </c>
      <c r="H48" s="13"/>
      <c r="I48" s="4" t="s">
        <v>173</v>
      </c>
      <c r="J48" s="251"/>
      <c r="K48" s="251"/>
      <c r="L48" s="251"/>
      <c r="M48" s="251"/>
      <c r="N48" s="251"/>
      <c r="O48" s="251"/>
      <c r="P48" s="251"/>
      <c r="Q48" s="251"/>
      <c r="R48" s="251"/>
    </row>
    <row r="49" spans="1:18" s="25" customFormat="1" ht="14" x14ac:dyDescent="0.35">
      <c r="A49" s="3"/>
      <c r="B49" s="31"/>
      <c r="C49" s="3" t="s">
        <v>10</v>
      </c>
      <c r="D49" s="3"/>
      <c r="E49" s="14"/>
      <c r="F49" s="38">
        <v>28.3</v>
      </c>
      <c r="G49" s="4" t="s">
        <v>335</v>
      </c>
      <c r="H49" s="13"/>
      <c r="I49" s="12" t="s">
        <v>422</v>
      </c>
      <c r="J49" s="251"/>
      <c r="K49" s="251"/>
      <c r="L49" s="251"/>
      <c r="M49" s="251"/>
      <c r="N49" s="251"/>
      <c r="O49" s="251"/>
      <c r="P49" s="251"/>
      <c r="Q49" s="251"/>
      <c r="R49" s="251"/>
    </row>
    <row r="50" spans="1:18" s="25" customFormat="1" ht="14" x14ac:dyDescent="0.35">
      <c r="A50" s="3"/>
      <c r="B50" s="31"/>
      <c r="C50" s="3" t="s">
        <v>10</v>
      </c>
      <c r="D50" s="3"/>
      <c r="E50" s="3"/>
      <c r="F50" s="38">
        <v>18.078199999999999</v>
      </c>
      <c r="G50" s="4" t="s">
        <v>336</v>
      </c>
      <c r="H50" s="13"/>
      <c r="I50" s="4" t="s">
        <v>197</v>
      </c>
      <c r="J50" s="251"/>
      <c r="K50" s="251"/>
      <c r="L50" s="251"/>
      <c r="M50" s="251"/>
      <c r="N50" s="251"/>
      <c r="O50" s="251"/>
      <c r="P50" s="251"/>
      <c r="Q50" s="251"/>
      <c r="R50" s="251"/>
    </row>
    <row r="51" spans="1:18" s="25" customFormat="1" ht="12.75" customHeight="1" x14ac:dyDescent="0.35">
      <c r="A51" s="3"/>
      <c r="B51" s="31"/>
      <c r="C51" s="3" t="s">
        <v>10</v>
      </c>
      <c r="D51" s="3"/>
      <c r="E51" s="3"/>
      <c r="F51" s="38">
        <v>24.17</v>
      </c>
      <c r="G51" s="4" t="s">
        <v>337</v>
      </c>
      <c r="H51" s="13"/>
      <c r="I51" s="4" t="s">
        <v>197</v>
      </c>
      <c r="J51" s="251"/>
      <c r="K51" s="251"/>
      <c r="L51" s="251"/>
      <c r="M51" s="251"/>
      <c r="N51" s="251"/>
      <c r="O51" s="251"/>
      <c r="P51" s="251"/>
      <c r="Q51" s="251"/>
      <c r="R51" s="251"/>
    </row>
    <row r="52" spans="1:18" s="25" customFormat="1" ht="14" x14ac:dyDescent="0.35">
      <c r="A52" s="3"/>
      <c r="B52" s="31"/>
      <c r="C52" s="3" t="s">
        <v>10</v>
      </c>
      <c r="D52" s="3"/>
      <c r="E52" s="3"/>
      <c r="F52" s="38">
        <v>14.5</v>
      </c>
      <c r="G52" s="4" t="s">
        <v>338</v>
      </c>
      <c r="H52" s="13"/>
      <c r="I52" s="4" t="s">
        <v>173</v>
      </c>
      <c r="J52" s="251"/>
      <c r="K52" s="251"/>
      <c r="L52" s="251"/>
      <c r="M52" s="251"/>
      <c r="N52" s="251"/>
      <c r="O52" s="251"/>
      <c r="P52" s="251"/>
      <c r="Q52" s="251"/>
      <c r="R52" s="251"/>
    </row>
    <row r="53" spans="1:18" s="36" customFormat="1" ht="15" x14ac:dyDescent="0.35">
      <c r="A53" s="29"/>
      <c r="B53" s="32"/>
      <c r="C53" s="40" t="s">
        <v>10</v>
      </c>
      <c r="D53" s="40"/>
      <c r="E53" s="40"/>
      <c r="F53" s="40">
        <f>SUM(F46:F52)</f>
        <v>133.03530000000001</v>
      </c>
      <c r="G53" s="30"/>
      <c r="H53" s="34"/>
      <c r="I53" s="30"/>
      <c r="J53" s="251"/>
      <c r="K53" s="251"/>
      <c r="L53" s="251"/>
      <c r="M53" s="251"/>
      <c r="N53" s="251"/>
      <c r="O53" s="251"/>
      <c r="P53" s="251"/>
      <c r="Q53" s="251"/>
      <c r="R53" s="251"/>
    </row>
    <row r="54" spans="1:18" s="25" customFormat="1" ht="26" x14ac:dyDescent="0.35">
      <c r="A54" s="3"/>
      <c r="B54" s="31"/>
      <c r="C54" s="3" t="s">
        <v>12</v>
      </c>
      <c r="D54" s="1" t="s">
        <v>13</v>
      </c>
      <c r="E54" s="1" t="s">
        <v>58</v>
      </c>
      <c r="F54" s="38">
        <v>50</v>
      </c>
      <c r="G54" s="4" t="s">
        <v>339</v>
      </c>
      <c r="H54" s="13"/>
      <c r="I54" s="4" t="s">
        <v>197</v>
      </c>
      <c r="J54" s="251"/>
      <c r="K54" s="251"/>
      <c r="L54" s="251"/>
      <c r="M54" s="251"/>
      <c r="N54" s="251"/>
      <c r="O54" s="251"/>
      <c r="P54" s="251"/>
      <c r="Q54" s="251"/>
      <c r="R54" s="251"/>
    </row>
    <row r="55" spans="1:18" s="25" customFormat="1" ht="14" x14ac:dyDescent="0.35">
      <c r="A55" s="3"/>
      <c r="B55" s="31"/>
      <c r="C55" s="3" t="s">
        <v>12</v>
      </c>
      <c r="D55" s="3"/>
      <c r="E55" s="3"/>
      <c r="F55" s="38">
        <v>30</v>
      </c>
      <c r="G55" s="4" t="s">
        <v>340</v>
      </c>
      <c r="H55" s="13"/>
      <c r="I55" s="4" t="s">
        <v>197</v>
      </c>
      <c r="J55" s="251"/>
      <c r="K55" s="251"/>
      <c r="L55" s="251"/>
      <c r="M55" s="251"/>
      <c r="N55" s="251"/>
      <c r="O55" s="251"/>
      <c r="P55" s="251"/>
      <c r="Q55" s="251"/>
      <c r="R55" s="251"/>
    </row>
    <row r="56" spans="1:18" s="25" customFormat="1" ht="14" x14ac:dyDescent="0.35">
      <c r="A56" s="3"/>
      <c r="B56" s="31"/>
      <c r="C56" s="3" t="s">
        <v>12</v>
      </c>
      <c r="D56" s="3"/>
      <c r="E56" s="3"/>
      <c r="F56" s="38">
        <v>8</v>
      </c>
      <c r="G56" s="4" t="s">
        <v>341</v>
      </c>
      <c r="H56" s="13"/>
      <c r="I56" s="4" t="s">
        <v>173</v>
      </c>
      <c r="J56" s="251"/>
      <c r="K56" s="251"/>
      <c r="L56" s="251"/>
      <c r="M56" s="251"/>
      <c r="N56" s="251"/>
      <c r="O56" s="251"/>
      <c r="P56" s="251"/>
      <c r="Q56" s="251"/>
      <c r="R56" s="251"/>
    </row>
    <row r="57" spans="1:18" s="25" customFormat="1" ht="14" x14ac:dyDescent="0.35">
      <c r="A57" s="3"/>
      <c r="B57" s="31"/>
      <c r="C57" s="3" t="s">
        <v>12</v>
      </c>
      <c r="D57" s="3"/>
      <c r="E57" s="3"/>
      <c r="F57" s="38">
        <v>59.994599999999998</v>
      </c>
      <c r="G57" s="4" t="s">
        <v>342</v>
      </c>
      <c r="H57" s="13"/>
      <c r="I57" s="4" t="s">
        <v>173</v>
      </c>
      <c r="J57" s="251"/>
      <c r="K57" s="251"/>
      <c r="L57" s="251"/>
      <c r="M57" s="251"/>
      <c r="N57" s="251"/>
      <c r="O57" s="251"/>
      <c r="P57" s="251"/>
      <c r="Q57" s="251"/>
      <c r="R57" s="251"/>
    </row>
    <row r="58" spans="1:18" s="25" customFormat="1" ht="14" x14ac:dyDescent="0.35">
      <c r="A58" s="3"/>
      <c r="B58" s="31"/>
      <c r="C58" s="3" t="s">
        <v>12</v>
      </c>
      <c r="D58" s="3"/>
      <c r="E58" s="3"/>
      <c r="F58" s="38">
        <v>40</v>
      </c>
      <c r="G58" s="4" t="s">
        <v>343</v>
      </c>
      <c r="H58" s="13"/>
      <c r="I58" s="4" t="s">
        <v>173</v>
      </c>
      <c r="J58" s="251"/>
      <c r="K58" s="251"/>
      <c r="L58" s="251"/>
      <c r="M58" s="251"/>
      <c r="N58" s="251"/>
      <c r="O58" s="251"/>
      <c r="P58" s="251"/>
      <c r="Q58" s="251"/>
      <c r="R58" s="251"/>
    </row>
    <row r="59" spans="1:18" s="25" customFormat="1" ht="14" x14ac:dyDescent="0.35">
      <c r="A59" s="3"/>
      <c r="B59" s="31"/>
      <c r="C59" s="3" t="s">
        <v>12</v>
      </c>
      <c r="D59" s="3"/>
      <c r="E59" s="3"/>
      <c r="F59" s="38">
        <v>25.48</v>
      </c>
      <c r="G59" s="4" t="s">
        <v>344</v>
      </c>
      <c r="H59" s="13"/>
      <c r="I59" s="4" t="s">
        <v>173</v>
      </c>
      <c r="J59" s="251"/>
      <c r="K59" s="251"/>
      <c r="L59" s="251"/>
      <c r="M59" s="251"/>
      <c r="N59" s="251"/>
      <c r="O59" s="251"/>
      <c r="P59" s="251"/>
      <c r="Q59" s="251"/>
      <c r="R59" s="251"/>
    </row>
    <row r="60" spans="1:18" s="25" customFormat="1" ht="14" x14ac:dyDescent="0.35">
      <c r="A60" s="3"/>
      <c r="B60" s="31"/>
      <c r="C60" s="3" t="s">
        <v>12</v>
      </c>
      <c r="D60" s="3"/>
      <c r="E60" s="3"/>
      <c r="F60" s="38">
        <v>30.0212</v>
      </c>
      <c r="G60" s="4" t="s">
        <v>345</v>
      </c>
      <c r="H60" s="13"/>
      <c r="I60" s="4" t="s">
        <v>197</v>
      </c>
      <c r="J60" s="251"/>
      <c r="K60" s="251"/>
      <c r="L60" s="251"/>
      <c r="M60" s="251"/>
      <c r="N60" s="251"/>
      <c r="O60" s="251"/>
      <c r="P60" s="251"/>
      <c r="Q60" s="251"/>
      <c r="R60" s="251"/>
    </row>
    <row r="61" spans="1:18" s="25" customFormat="1" ht="14" x14ac:dyDescent="0.35">
      <c r="A61" s="3"/>
      <c r="B61" s="31"/>
      <c r="C61" s="3" t="s">
        <v>12</v>
      </c>
      <c r="D61" s="3"/>
      <c r="E61" s="3"/>
      <c r="F61" s="38">
        <v>15</v>
      </c>
      <c r="G61" s="4" t="s">
        <v>346</v>
      </c>
      <c r="H61" s="13"/>
      <c r="I61" s="4" t="s">
        <v>173</v>
      </c>
      <c r="J61" s="251"/>
      <c r="K61" s="251"/>
      <c r="L61" s="251"/>
      <c r="M61" s="251"/>
      <c r="N61" s="251"/>
      <c r="O61" s="251"/>
      <c r="P61" s="251"/>
      <c r="Q61" s="251"/>
      <c r="R61" s="251"/>
    </row>
    <row r="62" spans="1:18" s="25" customFormat="1" ht="12.75" customHeight="1" x14ac:dyDescent="0.35">
      <c r="A62" s="3"/>
      <c r="B62" s="31"/>
      <c r="C62" s="3" t="s">
        <v>12</v>
      </c>
      <c r="D62" s="3"/>
      <c r="E62" s="3"/>
      <c r="F62" s="38">
        <v>24.101099999999999</v>
      </c>
      <c r="G62" s="4" t="s">
        <v>347</v>
      </c>
      <c r="H62" s="13"/>
      <c r="I62" s="12" t="s">
        <v>422</v>
      </c>
      <c r="J62" s="251"/>
      <c r="K62" s="251"/>
      <c r="L62" s="251"/>
      <c r="M62" s="251"/>
      <c r="N62" s="251"/>
      <c r="O62" s="251"/>
      <c r="P62" s="251"/>
      <c r="Q62" s="251"/>
      <c r="R62" s="251"/>
    </row>
    <row r="63" spans="1:18" s="25" customFormat="1" ht="14" x14ac:dyDescent="0.35">
      <c r="A63" s="3"/>
      <c r="B63" s="31"/>
      <c r="C63" s="3" t="s">
        <v>12</v>
      </c>
      <c r="D63" s="3"/>
      <c r="E63" s="3"/>
      <c r="F63" s="38">
        <v>49.519300000000001</v>
      </c>
      <c r="G63" s="4" t="s">
        <v>348</v>
      </c>
      <c r="H63" s="13"/>
      <c r="I63" s="4" t="s">
        <v>197</v>
      </c>
      <c r="J63" s="251"/>
      <c r="K63" s="251"/>
      <c r="L63" s="251"/>
      <c r="M63" s="251"/>
      <c r="N63" s="251"/>
      <c r="O63" s="251"/>
      <c r="P63" s="251"/>
      <c r="Q63" s="251"/>
      <c r="R63" s="251"/>
    </row>
    <row r="64" spans="1:18" s="36" customFormat="1" ht="15" x14ac:dyDescent="0.35">
      <c r="A64" s="29"/>
      <c r="B64" s="32"/>
      <c r="C64" s="40" t="s">
        <v>12</v>
      </c>
      <c r="D64" s="40"/>
      <c r="E64" s="40"/>
      <c r="F64" s="40">
        <f>SUM(F54:F63)</f>
        <v>332.11619999999994</v>
      </c>
      <c r="G64" s="30"/>
      <c r="H64" s="34"/>
      <c r="I64" s="30"/>
      <c r="J64" s="251"/>
      <c r="K64" s="251"/>
      <c r="L64" s="251"/>
      <c r="M64" s="251"/>
      <c r="N64" s="251"/>
      <c r="O64" s="251"/>
      <c r="P64" s="251"/>
      <c r="Q64" s="251"/>
      <c r="R64" s="251"/>
    </row>
    <row r="65" spans="1:18" s="25" customFormat="1" ht="14" x14ac:dyDescent="0.35">
      <c r="A65" s="3"/>
      <c r="B65" s="31"/>
      <c r="C65" s="3" t="s">
        <v>14</v>
      </c>
      <c r="D65" s="1" t="s">
        <v>15</v>
      </c>
      <c r="E65" s="1" t="s">
        <v>59</v>
      </c>
      <c r="F65" s="38">
        <v>18.910499999999999</v>
      </c>
      <c r="G65" s="4" t="s">
        <v>349</v>
      </c>
      <c r="H65" s="13"/>
      <c r="I65" s="12" t="s">
        <v>422</v>
      </c>
      <c r="J65" s="251"/>
      <c r="K65" s="251"/>
      <c r="L65" s="251"/>
      <c r="M65" s="251"/>
      <c r="N65" s="251"/>
      <c r="O65" s="251"/>
      <c r="P65" s="251"/>
      <c r="Q65" s="251"/>
      <c r="R65" s="251"/>
    </row>
    <row r="66" spans="1:18" s="25" customFormat="1" ht="14" x14ac:dyDescent="0.35">
      <c r="A66" s="3"/>
      <c r="B66" s="31"/>
      <c r="C66" s="3" t="s">
        <v>14</v>
      </c>
      <c r="D66" s="3"/>
      <c r="E66" s="3"/>
      <c r="F66" s="38">
        <v>17.5</v>
      </c>
      <c r="G66" s="4" t="s">
        <v>350</v>
      </c>
      <c r="H66" s="13"/>
      <c r="I66" s="4" t="s">
        <v>351</v>
      </c>
      <c r="J66" s="251"/>
      <c r="K66" s="251"/>
      <c r="L66" s="251"/>
      <c r="M66" s="251"/>
      <c r="N66" s="251"/>
      <c r="O66" s="251"/>
      <c r="P66" s="251"/>
      <c r="Q66" s="251"/>
      <c r="R66" s="251"/>
    </row>
    <row r="67" spans="1:18" s="25" customFormat="1" ht="14" x14ac:dyDescent="0.35">
      <c r="A67" s="3"/>
      <c r="B67" s="31"/>
      <c r="C67" s="3" t="s">
        <v>14</v>
      </c>
      <c r="D67" s="3"/>
      <c r="E67" s="3"/>
      <c r="F67" s="38">
        <v>7.3563000000000001</v>
      </c>
      <c r="G67" s="4" t="s">
        <v>352</v>
      </c>
      <c r="H67" s="13"/>
      <c r="I67" s="4" t="s">
        <v>173</v>
      </c>
      <c r="J67" s="251"/>
      <c r="K67" s="251"/>
      <c r="L67" s="251"/>
      <c r="M67" s="251"/>
      <c r="N67" s="251"/>
      <c r="O67" s="251"/>
      <c r="P67" s="251"/>
      <c r="Q67" s="251"/>
      <c r="R67" s="251"/>
    </row>
    <row r="68" spans="1:18" s="25" customFormat="1" ht="14" x14ac:dyDescent="0.35">
      <c r="A68" s="3"/>
      <c r="B68" s="31"/>
      <c r="C68" s="3" t="s">
        <v>14</v>
      </c>
      <c r="D68" s="3"/>
      <c r="E68" s="3"/>
      <c r="F68" s="38">
        <v>40.985100000000003</v>
      </c>
      <c r="G68" s="4" t="s">
        <v>353</v>
      </c>
      <c r="H68" s="13"/>
      <c r="I68" s="4" t="s">
        <v>173</v>
      </c>
      <c r="J68" s="251"/>
      <c r="K68" s="251"/>
      <c r="L68" s="251"/>
      <c r="M68" s="251"/>
      <c r="N68" s="251"/>
      <c r="O68" s="251"/>
      <c r="P68" s="251"/>
      <c r="Q68" s="251"/>
      <c r="R68" s="251"/>
    </row>
    <row r="69" spans="1:18" s="25" customFormat="1" ht="14" x14ac:dyDescent="0.35">
      <c r="A69" s="3"/>
      <c r="B69" s="31"/>
      <c r="C69" s="3" t="s">
        <v>14</v>
      </c>
      <c r="D69" s="3"/>
      <c r="E69" s="3"/>
      <c r="F69" s="38">
        <v>19.447900000000001</v>
      </c>
      <c r="G69" s="4" t="s">
        <v>354</v>
      </c>
      <c r="H69" s="13"/>
      <c r="I69" s="4" t="s">
        <v>355</v>
      </c>
      <c r="J69" s="251"/>
      <c r="K69" s="251"/>
      <c r="L69" s="251"/>
      <c r="M69" s="251"/>
      <c r="N69" s="251"/>
      <c r="O69" s="251"/>
      <c r="P69" s="251"/>
      <c r="Q69" s="251"/>
      <c r="R69" s="251"/>
    </row>
    <row r="70" spans="1:18" s="36" customFormat="1" ht="15" x14ac:dyDescent="0.35">
      <c r="A70" s="29"/>
      <c r="B70" s="32"/>
      <c r="C70" s="40" t="s">
        <v>14</v>
      </c>
      <c r="D70" s="40"/>
      <c r="E70" s="40"/>
      <c r="F70" s="40">
        <f>SUM(F65:F69)</f>
        <v>104.19980000000001</v>
      </c>
      <c r="G70" s="33"/>
      <c r="H70" s="34"/>
      <c r="I70" s="33"/>
      <c r="J70" s="251"/>
      <c r="K70" s="251"/>
      <c r="L70" s="251"/>
      <c r="M70" s="251"/>
      <c r="N70" s="251"/>
      <c r="O70" s="251"/>
      <c r="P70" s="251"/>
      <c r="Q70" s="251"/>
      <c r="R70" s="251"/>
    </row>
    <row r="71" spans="1:18" s="25" customFormat="1" ht="14" x14ac:dyDescent="0.35">
      <c r="A71" s="3"/>
      <c r="B71" s="31"/>
      <c r="C71" s="3" t="s">
        <v>356</v>
      </c>
      <c r="D71" s="3"/>
      <c r="E71" s="3"/>
      <c r="F71" s="38">
        <v>14.0695</v>
      </c>
      <c r="G71" s="4" t="s">
        <v>357</v>
      </c>
      <c r="H71" s="13"/>
      <c r="I71" s="4" t="s">
        <v>173</v>
      </c>
      <c r="J71" s="251"/>
      <c r="K71" s="251"/>
      <c r="L71" s="251"/>
      <c r="M71" s="251"/>
      <c r="N71" s="251"/>
      <c r="O71" s="251"/>
      <c r="P71" s="251"/>
      <c r="Q71" s="251"/>
      <c r="R71" s="251"/>
    </row>
    <row r="72" spans="1:18" s="25" customFormat="1" ht="14" x14ac:dyDescent="0.35">
      <c r="A72" s="3"/>
      <c r="B72" s="31"/>
      <c r="C72" s="3" t="s">
        <v>356</v>
      </c>
      <c r="D72" s="3"/>
      <c r="E72" s="3"/>
      <c r="F72" s="38">
        <v>15.3971</v>
      </c>
      <c r="G72" s="4" t="s">
        <v>358</v>
      </c>
      <c r="H72" s="13"/>
      <c r="I72" s="12" t="s">
        <v>422</v>
      </c>
      <c r="J72" s="251"/>
      <c r="K72" s="251"/>
      <c r="L72" s="251"/>
      <c r="M72" s="251"/>
      <c r="N72" s="251"/>
      <c r="O72" s="251"/>
      <c r="P72" s="251"/>
      <c r="Q72" s="251"/>
      <c r="R72" s="251"/>
    </row>
    <row r="73" spans="1:18" s="25" customFormat="1" ht="14" x14ac:dyDescent="0.35">
      <c r="A73" s="3"/>
      <c r="B73" s="31"/>
      <c r="C73" s="3" t="s">
        <v>356</v>
      </c>
      <c r="D73" s="3"/>
      <c r="E73" s="3"/>
      <c r="F73" s="38">
        <v>19.535599999999999</v>
      </c>
      <c r="G73" s="4" t="s">
        <v>359</v>
      </c>
      <c r="H73" s="13"/>
      <c r="I73" s="12" t="s">
        <v>422</v>
      </c>
      <c r="J73" s="251"/>
      <c r="K73" s="251"/>
      <c r="L73" s="251"/>
      <c r="M73" s="251"/>
      <c r="N73" s="251"/>
      <c r="O73" s="251"/>
      <c r="P73" s="251"/>
      <c r="Q73" s="251"/>
      <c r="R73" s="251"/>
    </row>
    <row r="74" spans="1:18" s="25" customFormat="1" ht="14" x14ac:dyDescent="0.35">
      <c r="A74" s="3"/>
      <c r="B74" s="31"/>
      <c r="C74" s="3" t="s">
        <v>356</v>
      </c>
      <c r="D74" s="3"/>
      <c r="E74" s="3"/>
      <c r="F74" s="38">
        <v>83.545000000000002</v>
      </c>
      <c r="G74" s="4" t="s">
        <v>360</v>
      </c>
      <c r="H74" s="13"/>
      <c r="I74" s="4" t="s">
        <v>197</v>
      </c>
      <c r="J74" s="251"/>
      <c r="K74" s="251"/>
      <c r="L74" s="251"/>
      <c r="M74" s="251"/>
      <c r="N74" s="251"/>
      <c r="O74" s="251"/>
      <c r="P74" s="251"/>
      <c r="Q74" s="251"/>
      <c r="R74" s="251"/>
    </row>
    <row r="75" spans="1:18" s="25" customFormat="1" ht="14" x14ac:dyDescent="0.35">
      <c r="A75" s="3"/>
      <c r="B75" s="31"/>
      <c r="C75" s="3" t="s">
        <v>356</v>
      </c>
      <c r="D75" s="3"/>
      <c r="E75" s="3"/>
      <c r="F75" s="38">
        <v>19.75</v>
      </c>
      <c r="G75" s="4" t="s">
        <v>361</v>
      </c>
      <c r="H75" s="13"/>
      <c r="I75" s="4" t="s">
        <v>194</v>
      </c>
      <c r="J75" s="251"/>
      <c r="K75" s="251"/>
      <c r="L75" s="251"/>
      <c r="M75" s="251"/>
      <c r="N75" s="251"/>
      <c r="O75" s="251"/>
      <c r="P75" s="251"/>
      <c r="Q75" s="251"/>
      <c r="R75" s="251"/>
    </row>
    <row r="76" spans="1:18" s="25" customFormat="1" ht="14" x14ac:dyDescent="0.35">
      <c r="A76" s="3"/>
      <c r="B76" s="31"/>
      <c r="C76" s="3" t="s">
        <v>356</v>
      </c>
      <c r="D76" s="3"/>
      <c r="E76" s="3"/>
      <c r="F76" s="38">
        <v>8.1831999999999994</v>
      </c>
      <c r="G76" s="4" t="s">
        <v>362</v>
      </c>
      <c r="H76" s="13"/>
      <c r="I76" s="4" t="s">
        <v>173</v>
      </c>
      <c r="J76" s="251"/>
      <c r="K76" s="251"/>
      <c r="L76" s="251"/>
      <c r="M76" s="251"/>
      <c r="N76" s="251"/>
      <c r="O76" s="251"/>
      <c r="P76" s="251"/>
      <c r="Q76" s="251"/>
      <c r="R76" s="251"/>
    </row>
    <row r="77" spans="1:18" s="25" customFormat="1" ht="14" x14ac:dyDescent="0.35">
      <c r="A77" s="3"/>
      <c r="B77" s="31"/>
      <c r="C77" s="3" t="s">
        <v>356</v>
      </c>
      <c r="D77" s="3"/>
      <c r="E77" s="3"/>
      <c r="F77" s="38">
        <v>30</v>
      </c>
      <c r="G77" s="4" t="s">
        <v>363</v>
      </c>
      <c r="H77" s="13"/>
      <c r="I77" s="4" t="s">
        <v>197</v>
      </c>
      <c r="J77" s="251"/>
      <c r="K77" s="251"/>
      <c r="L77" s="251"/>
      <c r="M77" s="251"/>
      <c r="N77" s="251"/>
      <c r="O77" s="251"/>
      <c r="P77" s="251"/>
      <c r="Q77" s="251"/>
      <c r="R77" s="251"/>
    </row>
    <row r="78" spans="1:18" s="25" customFormat="1" ht="15" x14ac:dyDescent="0.35">
      <c r="A78" s="3"/>
      <c r="B78" s="32"/>
      <c r="C78" s="40" t="s">
        <v>356</v>
      </c>
      <c r="D78" s="29"/>
      <c r="E78" s="29"/>
      <c r="F78" s="45">
        <f>SUM(F71:F77)</f>
        <v>190.4804</v>
      </c>
      <c r="G78" s="33"/>
      <c r="H78" s="34"/>
      <c r="I78" s="33"/>
      <c r="J78" s="251"/>
      <c r="K78" s="251"/>
      <c r="L78" s="251"/>
      <c r="M78" s="251"/>
      <c r="N78" s="251"/>
      <c r="O78" s="251"/>
      <c r="P78" s="251"/>
      <c r="Q78" s="251"/>
      <c r="R78" s="251"/>
    </row>
    <row r="79" spans="1:18" s="25" customFormat="1" ht="14" x14ac:dyDescent="0.35">
      <c r="A79" s="3"/>
      <c r="B79" s="31"/>
      <c r="C79" s="3" t="s">
        <v>16</v>
      </c>
      <c r="D79" s="1" t="s">
        <v>17</v>
      </c>
      <c r="E79" s="1" t="s">
        <v>61</v>
      </c>
      <c r="F79" s="38">
        <v>11.9169</v>
      </c>
      <c r="G79" s="4" t="s">
        <v>364</v>
      </c>
      <c r="H79" s="13"/>
      <c r="I79" s="4" t="s">
        <v>173</v>
      </c>
      <c r="J79" s="251"/>
      <c r="K79" s="251"/>
      <c r="L79" s="251"/>
      <c r="M79" s="251"/>
      <c r="N79" s="251"/>
      <c r="O79" s="251"/>
      <c r="P79" s="251"/>
      <c r="Q79" s="251"/>
      <c r="R79" s="251"/>
    </row>
    <row r="80" spans="1:18" s="25" customFormat="1" ht="14" x14ac:dyDescent="0.35">
      <c r="A80" s="3"/>
      <c r="B80" s="31"/>
      <c r="C80" s="3" t="s">
        <v>16</v>
      </c>
      <c r="D80" s="3"/>
      <c r="E80" s="3"/>
      <c r="F80" s="38">
        <v>14.4</v>
      </c>
      <c r="G80" s="4" t="s">
        <v>365</v>
      </c>
      <c r="H80" s="13"/>
      <c r="I80" s="4" t="s">
        <v>173</v>
      </c>
      <c r="J80" s="251"/>
      <c r="K80" s="251"/>
      <c r="L80" s="251"/>
      <c r="M80" s="251"/>
      <c r="N80" s="251"/>
      <c r="O80" s="251"/>
      <c r="P80" s="251"/>
      <c r="Q80" s="251"/>
      <c r="R80" s="251"/>
    </row>
    <row r="81" spans="1:18" s="25" customFormat="1" ht="14" x14ac:dyDescent="0.35">
      <c r="A81" s="3"/>
      <c r="B81" s="31"/>
      <c r="C81" s="3" t="s">
        <v>16</v>
      </c>
      <c r="D81" s="3"/>
      <c r="E81" s="3"/>
      <c r="F81" s="38">
        <v>6.577</v>
      </c>
      <c r="G81" s="4" t="s">
        <v>366</v>
      </c>
      <c r="H81" s="13"/>
      <c r="I81" s="12" t="s">
        <v>422</v>
      </c>
      <c r="J81" s="251"/>
      <c r="K81" s="251"/>
      <c r="L81" s="251"/>
      <c r="M81" s="251"/>
      <c r="N81" s="251"/>
      <c r="O81" s="251"/>
      <c r="P81" s="251"/>
      <c r="Q81" s="251"/>
      <c r="R81" s="251"/>
    </row>
    <row r="82" spans="1:18" s="25" customFormat="1" ht="14" x14ac:dyDescent="0.35">
      <c r="A82" s="3"/>
      <c r="B82" s="31"/>
      <c r="C82" s="3" t="s">
        <v>16</v>
      </c>
      <c r="D82" s="3"/>
      <c r="E82" s="3"/>
      <c r="F82" s="38">
        <v>29.28</v>
      </c>
      <c r="G82" s="4" t="s">
        <v>367</v>
      </c>
      <c r="H82" s="13"/>
      <c r="I82" s="4" t="s">
        <v>173</v>
      </c>
      <c r="J82" s="251"/>
      <c r="K82" s="251"/>
      <c r="L82" s="251"/>
      <c r="M82" s="251"/>
      <c r="N82" s="251"/>
      <c r="O82" s="251"/>
      <c r="P82" s="251"/>
      <c r="Q82" s="251"/>
      <c r="R82" s="251"/>
    </row>
    <row r="83" spans="1:18" s="25" customFormat="1" ht="14" x14ac:dyDescent="0.35">
      <c r="A83" s="3"/>
      <c r="B83" s="31"/>
      <c r="C83" s="3" t="s">
        <v>16</v>
      </c>
      <c r="D83" s="3"/>
      <c r="E83" s="3"/>
      <c r="F83" s="38">
        <v>30.32</v>
      </c>
      <c r="G83" s="4" t="s">
        <v>368</v>
      </c>
      <c r="H83" s="13"/>
      <c r="I83" s="4" t="s">
        <v>173</v>
      </c>
      <c r="J83" s="251"/>
      <c r="K83" s="251"/>
      <c r="L83" s="251"/>
      <c r="M83" s="251"/>
      <c r="N83" s="251"/>
      <c r="O83" s="251"/>
      <c r="P83" s="251"/>
      <c r="Q83" s="251"/>
      <c r="R83" s="251"/>
    </row>
    <row r="84" spans="1:18" s="25" customFormat="1" ht="14" x14ac:dyDescent="0.35">
      <c r="A84" s="3"/>
      <c r="B84" s="31"/>
      <c r="C84" s="3" t="s">
        <v>16</v>
      </c>
      <c r="D84" s="3"/>
      <c r="E84" s="3"/>
      <c r="F84" s="38">
        <v>30.7</v>
      </c>
      <c r="G84" s="4" t="s">
        <v>369</v>
      </c>
      <c r="H84" s="13"/>
      <c r="I84" s="4" t="s">
        <v>197</v>
      </c>
      <c r="J84" s="251"/>
      <c r="K84" s="251"/>
      <c r="L84" s="251"/>
      <c r="M84" s="251"/>
      <c r="N84" s="251"/>
      <c r="O84" s="251"/>
      <c r="P84" s="251"/>
      <c r="Q84" s="251"/>
      <c r="R84" s="251"/>
    </row>
    <row r="85" spans="1:18" s="25" customFormat="1" ht="14" x14ac:dyDescent="0.35">
      <c r="A85" s="3"/>
      <c r="B85" s="31"/>
      <c r="C85" s="3" t="s">
        <v>16</v>
      </c>
      <c r="D85" s="3"/>
      <c r="E85" s="3"/>
      <c r="F85" s="38">
        <v>30</v>
      </c>
      <c r="G85" s="4" t="s">
        <v>370</v>
      </c>
      <c r="H85" s="13"/>
      <c r="I85" s="4" t="s">
        <v>197</v>
      </c>
      <c r="J85" s="251"/>
      <c r="K85" s="251"/>
      <c r="L85" s="251"/>
      <c r="M85" s="251"/>
      <c r="N85" s="251"/>
      <c r="O85" s="251"/>
      <c r="P85" s="251"/>
      <c r="Q85" s="251"/>
      <c r="R85" s="251"/>
    </row>
    <row r="86" spans="1:18" s="25" customFormat="1" ht="14" x14ac:dyDescent="0.35">
      <c r="A86" s="3"/>
      <c r="B86" s="31"/>
      <c r="C86" s="3" t="s">
        <v>16</v>
      </c>
      <c r="D86" s="3"/>
      <c r="E86" s="3"/>
      <c r="F86" s="38">
        <v>20</v>
      </c>
      <c r="G86" s="4" t="s">
        <v>371</v>
      </c>
      <c r="H86" s="13"/>
      <c r="I86" s="4" t="s">
        <v>197</v>
      </c>
      <c r="J86" s="251"/>
      <c r="K86" s="251"/>
      <c r="L86" s="251"/>
      <c r="M86" s="251"/>
      <c r="N86" s="251"/>
      <c r="O86" s="251"/>
      <c r="P86" s="251"/>
      <c r="Q86" s="251"/>
      <c r="R86" s="251"/>
    </row>
    <row r="87" spans="1:18" s="25" customFormat="1" ht="13.5" customHeight="1" x14ac:dyDescent="0.35">
      <c r="A87" s="3"/>
      <c r="B87" s="31"/>
      <c r="C87" s="3" t="s">
        <v>16</v>
      </c>
      <c r="D87" s="3"/>
      <c r="E87" s="3"/>
      <c r="F87" s="38">
        <v>21.179200000000002</v>
      </c>
      <c r="G87" s="4" t="s">
        <v>372</v>
      </c>
      <c r="H87" s="13"/>
      <c r="I87" s="4" t="s">
        <v>197</v>
      </c>
      <c r="J87" s="251"/>
      <c r="K87" s="251"/>
      <c r="L87" s="251"/>
      <c r="M87" s="251"/>
      <c r="N87" s="251"/>
      <c r="O87" s="251"/>
      <c r="P87" s="251"/>
      <c r="Q87" s="251"/>
      <c r="R87" s="251"/>
    </row>
    <row r="88" spans="1:18" s="25" customFormat="1" ht="13.5" customHeight="1" x14ac:dyDescent="0.35">
      <c r="A88" s="3"/>
      <c r="B88" s="31"/>
      <c r="C88" s="3" t="s">
        <v>16</v>
      </c>
      <c r="D88" s="3"/>
      <c r="E88" s="3"/>
      <c r="F88" s="38">
        <v>166.9</v>
      </c>
      <c r="G88" s="4" t="s">
        <v>447</v>
      </c>
      <c r="H88" s="13"/>
      <c r="I88" s="4" t="s">
        <v>173</v>
      </c>
      <c r="J88" s="251"/>
      <c r="K88" s="251"/>
      <c r="L88" s="251"/>
      <c r="M88" s="251"/>
      <c r="N88" s="251"/>
      <c r="O88" s="251"/>
      <c r="P88" s="251"/>
      <c r="Q88" s="251"/>
      <c r="R88" s="251"/>
    </row>
    <row r="89" spans="1:18" s="25" customFormat="1" ht="13.5" customHeight="1" x14ac:dyDescent="0.35">
      <c r="A89" s="3"/>
      <c r="B89" s="31"/>
      <c r="C89" s="3" t="s">
        <v>16</v>
      </c>
      <c r="D89" s="3"/>
      <c r="E89" s="3"/>
      <c r="F89" s="38">
        <v>21.738900000000001</v>
      </c>
      <c r="G89" s="4" t="s">
        <v>373</v>
      </c>
      <c r="H89" s="13"/>
      <c r="I89" s="12" t="s">
        <v>422</v>
      </c>
      <c r="J89" s="251"/>
      <c r="K89" s="251"/>
      <c r="L89" s="251"/>
      <c r="M89" s="251"/>
      <c r="N89" s="251"/>
      <c r="O89" s="251"/>
      <c r="P89" s="251"/>
      <c r="Q89" s="251"/>
      <c r="R89" s="251"/>
    </row>
    <row r="90" spans="1:18" s="25" customFormat="1" ht="13.5" customHeight="1" x14ac:dyDescent="0.35">
      <c r="A90" s="3"/>
      <c r="B90" s="31"/>
      <c r="C90" s="3" t="s">
        <v>16</v>
      </c>
      <c r="D90" s="3"/>
      <c r="E90" s="3"/>
      <c r="F90" s="38">
        <v>27.996600000000001</v>
      </c>
      <c r="G90" s="4" t="s">
        <v>374</v>
      </c>
      <c r="H90" s="13"/>
      <c r="I90" s="4" t="s">
        <v>375</v>
      </c>
      <c r="J90" s="251"/>
      <c r="K90" s="251"/>
      <c r="L90" s="251"/>
      <c r="M90" s="251"/>
      <c r="N90" s="251"/>
      <c r="O90" s="251"/>
      <c r="P90" s="251"/>
      <c r="Q90" s="251"/>
      <c r="R90" s="251"/>
    </row>
    <row r="91" spans="1:18" s="36" customFormat="1" ht="13.5" customHeight="1" x14ac:dyDescent="0.35">
      <c r="A91" s="3"/>
      <c r="B91" s="31"/>
      <c r="C91" s="3" t="s">
        <v>16</v>
      </c>
      <c r="D91" s="3"/>
      <c r="E91" s="3"/>
      <c r="F91" s="38">
        <v>16.645</v>
      </c>
      <c r="G91" s="4" t="s">
        <v>376</v>
      </c>
      <c r="H91" s="13"/>
      <c r="I91" s="12" t="s">
        <v>422</v>
      </c>
      <c r="J91" s="251"/>
      <c r="K91" s="251"/>
      <c r="L91" s="251"/>
      <c r="M91" s="251"/>
      <c r="N91" s="251"/>
      <c r="O91" s="251"/>
      <c r="P91" s="251"/>
      <c r="Q91" s="251"/>
      <c r="R91" s="251"/>
    </row>
    <row r="92" spans="1:18" s="25" customFormat="1" ht="13.5" customHeight="1" x14ac:dyDescent="0.35">
      <c r="A92" s="29"/>
      <c r="B92" s="32"/>
      <c r="C92" s="40" t="s">
        <v>16</v>
      </c>
      <c r="D92" s="40"/>
      <c r="E92" s="40"/>
      <c r="F92" s="40">
        <f>SUM(F79:F91)</f>
        <v>427.65359999999998</v>
      </c>
      <c r="G92" s="33"/>
      <c r="H92" s="34"/>
      <c r="I92" s="35"/>
      <c r="J92" s="251"/>
      <c r="K92" s="251"/>
      <c r="L92" s="251"/>
      <c r="M92" s="251"/>
      <c r="N92" s="251"/>
      <c r="O92" s="251"/>
      <c r="P92" s="251"/>
      <c r="Q92" s="251"/>
      <c r="R92" s="251"/>
    </row>
    <row r="93" spans="1:18" s="25" customFormat="1" ht="13.5" customHeight="1" x14ac:dyDescent="0.35">
      <c r="A93" s="3"/>
      <c r="B93" s="31"/>
      <c r="C93" s="47" t="s">
        <v>18</v>
      </c>
      <c r="D93" s="48" t="s">
        <v>19</v>
      </c>
      <c r="E93" s="48" t="s">
        <v>62</v>
      </c>
      <c r="F93" s="37">
        <v>32.630099999999999</v>
      </c>
      <c r="G93" s="4" t="s">
        <v>257</v>
      </c>
      <c r="H93" s="11"/>
      <c r="I93" s="4" t="s">
        <v>258</v>
      </c>
      <c r="J93" s="251"/>
      <c r="K93" s="251"/>
      <c r="L93" s="251"/>
      <c r="M93" s="251"/>
      <c r="N93" s="251"/>
      <c r="O93" s="251"/>
      <c r="P93" s="251"/>
      <c r="Q93" s="251"/>
      <c r="R93" s="251"/>
    </row>
    <row r="94" spans="1:18" s="25" customFormat="1" ht="13.5" customHeight="1" x14ac:dyDescent="0.35">
      <c r="A94" s="3"/>
      <c r="B94" s="31"/>
      <c r="C94" s="47" t="s">
        <v>18</v>
      </c>
      <c r="D94" s="47"/>
      <c r="E94" s="47"/>
      <c r="F94" s="37">
        <v>24.525700000000001</v>
      </c>
      <c r="G94" s="4" t="s">
        <v>259</v>
      </c>
      <c r="H94" s="11"/>
      <c r="I94" s="4" t="s">
        <v>260</v>
      </c>
      <c r="J94" s="251"/>
      <c r="K94" s="251"/>
      <c r="L94" s="251"/>
      <c r="M94" s="251"/>
      <c r="N94" s="251"/>
      <c r="O94" s="251"/>
      <c r="P94" s="251"/>
      <c r="Q94" s="251"/>
      <c r="R94" s="251"/>
    </row>
    <row r="95" spans="1:18" s="25" customFormat="1" ht="13.5" customHeight="1" x14ac:dyDescent="0.35">
      <c r="A95" s="3"/>
      <c r="B95" s="31"/>
      <c r="C95" s="47" t="s">
        <v>18</v>
      </c>
      <c r="D95" s="47"/>
      <c r="E95" s="47"/>
      <c r="F95" s="37">
        <v>63.1509</v>
      </c>
      <c r="G95" s="4" t="s">
        <v>261</v>
      </c>
      <c r="H95" s="11"/>
      <c r="I95" s="4" t="s">
        <v>258</v>
      </c>
      <c r="J95" s="251"/>
      <c r="K95" s="251"/>
      <c r="L95" s="251"/>
      <c r="M95" s="251"/>
      <c r="N95" s="251"/>
      <c r="O95" s="251"/>
      <c r="P95" s="251"/>
      <c r="Q95" s="251"/>
      <c r="R95" s="251"/>
    </row>
    <row r="96" spans="1:18" s="25" customFormat="1" ht="13.5" customHeight="1" x14ac:dyDescent="0.35">
      <c r="A96" s="3"/>
      <c r="B96" s="31"/>
      <c r="C96" s="47" t="s">
        <v>18</v>
      </c>
      <c r="D96" s="47"/>
      <c r="E96" s="47"/>
      <c r="F96" s="41">
        <v>18.457100000000001</v>
      </c>
      <c r="G96" s="4" t="s">
        <v>263</v>
      </c>
      <c r="H96" s="4"/>
      <c r="I96" s="4" t="s">
        <v>262</v>
      </c>
      <c r="J96" s="251"/>
      <c r="K96" s="251"/>
      <c r="L96" s="251"/>
      <c r="M96" s="251"/>
      <c r="N96" s="251"/>
      <c r="O96" s="251"/>
      <c r="P96" s="251"/>
      <c r="Q96" s="251"/>
      <c r="R96" s="251"/>
    </row>
    <row r="97" spans="1:18" s="25" customFormat="1" ht="13.5" customHeight="1" x14ac:dyDescent="0.35">
      <c r="A97" s="3"/>
      <c r="B97" s="31"/>
      <c r="C97" s="47" t="s">
        <v>18</v>
      </c>
      <c r="D97" s="47"/>
      <c r="E97" s="47"/>
      <c r="F97" s="41">
        <v>50</v>
      </c>
      <c r="G97" s="4" t="s">
        <v>264</v>
      </c>
      <c r="H97" s="4"/>
      <c r="I97" s="4" t="s">
        <v>265</v>
      </c>
      <c r="J97" s="251"/>
      <c r="K97" s="251"/>
      <c r="L97" s="251"/>
      <c r="M97" s="251"/>
      <c r="N97" s="251"/>
      <c r="O97" s="251"/>
      <c r="P97" s="251"/>
      <c r="Q97" s="251"/>
      <c r="R97" s="251"/>
    </row>
    <row r="98" spans="1:18" s="25" customFormat="1" ht="13.5" customHeight="1" x14ac:dyDescent="0.35">
      <c r="A98" s="3"/>
      <c r="B98" s="31"/>
      <c r="C98" s="47" t="s">
        <v>18</v>
      </c>
      <c r="D98" s="47"/>
      <c r="E98" s="47"/>
      <c r="F98" s="41">
        <v>84.475899999999996</v>
      </c>
      <c r="G98" s="4" t="s">
        <v>266</v>
      </c>
      <c r="H98" s="4"/>
      <c r="I98" s="4" t="s">
        <v>258</v>
      </c>
      <c r="J98" s="251"/>
      <c r="K98" s="251"/>
      <c r="L98" s="251"/>
      <c r="M98" s="251"/>
      <c r="N98" s="251"/>
      <c r="O98" s="251"/>
      <c r="P98" s="251"/>
      <c r="Q98" s="251"/>
      <c r="R98" s="251"/>
    </row>
    <row r="99" spans="1:18" s="25" customFormat="1" ht="13.5" customHeight="1" x14ac:dyDescent="0.35">
      <c r="A99" s="3"/>
      <c r="B99" s="31"/>
      <c r="C99" s="47" t="s">
        <v>18</v>
      </c>
      <c r="D99" s="47"/>
      <c r="E99" s="47"/>
      <c r="F99" s="41">
        <v>18</v>
      </c>
      <c r="G99" s="4" t="s">
        <v>267</v>
      </c>
      <c r="H99" s="4"/>
      <c r="I99" s="4" t="s">
        <v>258</v>
      </c>
      <c r="J99" s="251"/>
      <c r="K99" s="251"/>
      <c r="L99" s="251"/>
      <c r="M99" s="251"/>
      <c r="N99" s="251"/>
      <c r="O99" s="251"/>
      <c r="P99" s="251"/>
      <c r="Q99" s="251"/>
      <c r="R99" s="251"/>
    </row>
    <row r="100" spans="1:18" s="25" customFormat="1" ht="13.5" customHeight="1" x14ac:dyDescent="0.35">
      <c r="A100" s="3"/>
      <c r="B100" s="31"/>
      <c r="C100" s="47" t="s">
        <v>18</v>
      </c>
      <c r="D100" s="47"/>
      <c r="E100" s="47"/>
      <c r="F100" s="41">
        <v>42.6999</v>
      </c>
      <c r="G100" s="4" t="s">
        <v>268</v>
      </c>
      <c r="H100" s="4"/>
      <c r="I100" s="4" t="s">
        <v>269</v>
      </c>
      <c r="J100" s="251"/>
      <c r="K100" s="251"/>
      <c r="L100" s="251"/>
      <c r="M100" s="251"/>
      <c r="N100" s="251"/>
      <c r="O100" s="251"/>
      <c r="P100" s="251"/>
      <c r="Q100" s="251"/>
      <c r="R100" s="251"/>
    </row>
    <row r="101" spans="1:18" s="25" customFormat="1" ht="13.5" customHeight="1" x14ac:dyDescent="0.35">
      <c r="A101" s="3"/>
      <c r="B101" s="31"/>
      <c r="C101" s="47" t="s">
        <v>18</v>
      </c>
      <c r="D101" s="47"/>
      <c r="E101" s="47"/>
      <c r="F101" s="41">
        <v>17.7103</v>
      </c>
      <c r="G101" s="4" t="s">
        <v>270</v>
      </c>
      <c r="H101" s="4"/>
      <c r="I101" s="4" t="s">
        <v>262</v>
      </c>
      <c r="J101" s="251"/>
      <c r="K101" s="251"/>
      <c r="L101" s="251"/>
      <c r="M101" s="251"/>
      <c r="N101" s="251"/>
      <c r="O101" s="251"/>
      <c r="P101" s="251"/>
      <c r="Q101" s="251"/>
      <c r="R101" s="251"/>
    </row>
    <row r="102" spans="1:18" s="25" customFormat="1" ht="13.5" customHeight="1" x14ac:dyDescent="0.35">
      <c r="A102" s="3"/>
      <c r="B102" s="31"/>
      <c r="C102" s="47" t="s">
        <v>18</v>
      </c>
      <c r="D102" s="47"/>
      <c r="E102" s="47"/>
      <c r="F102" s="41">
        <v>14.9603</v>
      </c>
      <c r="G102" s="4" t="s">
        <v>271</v>
      </c>
      <c r="H102" s="4"/>
      <c r="I102" s="4" t="s">
        <v>262</v>
      </c>
      <c r="J102" s="251"/>
      <c r="K102" s="251"/>
      <c r="L102" s="251"/>
      <c r="M102" s="251"/>
      <c r="N102" s="251"/>
      <c r="O102" s="251"/>
      <c r="P102" s="251"/>
      <c r="Q102" s="251"/>
      <c r="R102" s="251"/>
    </row>
    <row r="103" spans="1:18" s="25" customFormat="1" ht="13.5" customHeight="1" x14ac:dyDescent="0.35">
      <c r="A103" s="3"/>
      <c r="B103" s="31"/>
      <c r="C103" s="47" t="s">
        <v>18</v>
      </c>
      <c r="D103" s="47"/>
      <c r="E103" s="47"/>
      <c r="F103" s="41">
        <v>17.410299999999999</v>
      </c>
      <c r="G103" s="4" t="s">
        <v>272</v>
      </c>
      <c r="H103" s="4"/>
      <c r="I103" s="4" t="s">
        <v>273</v>
      </c>
      <c r="J103" s="251"/>
      <c r="K103" s="251"/>
      <c r="L103" s="251"/>
      <c r="M103" s="251"/>
      <c r="N103" s="251"/>
      <c r="O103" s="251"/>
      <c r="P103" s="251"/>
      <c r="Q103" s="251"/>
      <c r="R103" s="251"/>
    </row>
    <row r="104" spans="1:18" s="36" customFormat="1" ht="13.5" customHeight="1" x14ac:dyDescent="0.35">
      <c r="A104" s="3"/>
      <c r="B104" s="31"/>
      <c r="C104" s="47" t="s">
        <v>18</v>
      </c>
      <c r="D104" s="47"/>
      <c r="E104" s="47"/>
      <c r="F104" s="41">
        <v>83.395099999999999</v>
      </c>
      <c r="G104" s="4" t="s">
        <v>274</v>
      </c>
      <c r="H104" s="4"/>
      <c r="I104" s="4" t="s">
        <v>258</v>
      </c>
      <c r="J104" s="251"/>
      <c r="K104" s="251"/>
      <c r="L104" s="251"/>
      <c r="M104" s="251"/>
      <c r="N104" s="251"/>
      <c r="O104" s="251"/>
      <c r="P104" s="251"/>
      <c r="Q104" s="251"/>
      <c r="R104" s="251"/>
    </row>
    <row r="105" spans="1:18" s="25" customFormat="1" ht="13.5" customHeight="1" x14ac:dyDescent="0.35">
      <c r="A105" s="29"/>
      <c r="B105" s="32"/>
      <c r="C105" s="40" t="s">
        <v>18</v>
      </c>
      <c r="D105" s="40"/>
      <c r="E105" s="40"/>
      <c r="F105" s="40">
        <f>SUM(F93:F104)</f>
        <v>467.41560000000004</v>
      </c>
      <c r="G105" s="46"/>
      <c r="H105" s="46"/>
      <c r="I105" s="46"/>
      <c r="J105" s="251"/>
      <c r="K105" s="251"/>
      <c r="L105" s="251"/>
      <c r="M105" s="251"/>
      <c r="N105" s="251"/>
      <c r="O105" s="251"/>
      <c r="P105" s="251"/>
      <c r="Q105" s="251"/>
      <c r="R105" s="251"/>
    </row>
    <row r="106" spans="1:18" s="25" customFormat="1" ht="13.5" customHeight="1" x14ac:dyDescent="0.35">
      <c r="A106" s="3"/>
      <c r="B106" s="31"/>
      <c r="C106" s="3" t="s">
        <v>275</v>
      </c>
      <c r="D106" s="1" t="s">
        <v>20</v>
      </c>
      <c r="E106" s="1" t="s">
        <v>63</v>
      </c>
      <c r="F106" s="50">
        <v>8.8000000000000007</v>
      </c>
      <c r="G106" s="4" t="s">
        <v>276</v>
      </c>
      <c r="H106" s="15"/>
      <c r="I106" s="8" t="s">
        <v>262</v>
      </c>
      <c r="J106" s="251"/>
      <c r="K106" s="251"/>
      <c r="L106" s="251"/>
      <c r="M106" s="251"/>
      <c r="N106" s="251"/>
      <c r="O106" s="251"/>
      <c r="P106" s="251"/>
      <c r="Q106" s="251"/>
      <c r="R106" s="251"/>
    </row>
    <row r="107" spans="1:18" s="25" customFormat="1" ht="13.5" customHeight="1" x14ac:dyDescent="0.35">
      <c r="A107" s="3"/>
      <c r="B107" s="31"/>
      <c r="C107" s="3" t="s">
        <v>275</v>
      </c>
      <c r="D107" s="3"/>
      <c r="E107" s="14"/>
      <c r="F107" s="50">
        <v>10.950699999999999</v>
      </c>
      <c r="G107" s="4" t="s">
        <v>277</v>
      </c>
      <c r="H107" s="15"/>
      <c r="I107" s="8" t="s">
        <v>262</v>
      </c>
      <c r="J107" s="251"/>
      <c r="K107" s="251"/>
      <c r="L107" s="251"/>
      <c r="M107" s="251"/>
      <c r="N107" s="251"/>
      <c r="O107" s="251"/>
      <c r="P107" s="251"/>
      <c r="Q107" s="251"/>
      <c r="R107" s="251"/>
    </row>
    <row r="108" spans="1:18" s="25" customFormat="1" ht="13.5" customHeight="1" x14ac:dyDescent="0.35">
      <c r="A108" s="3"/>
      <c r="B108" s="31"/>
      <c r="C108" s="3" t="s">
        <v>275</v>
      </c>
      <c r="D108" s="3"/>
      <c r="E108" s="14"/>
      <c r="F108" s="38">
        <v>11.563599999999999</v>
      </c>
      <c r="G108" s="4" t="s">
        <v>278</v>
      </c>
      <c r="H108" s="13"/>
      <c r="I108" s="8" t="s">
        <v>262</v>
      </c>
      <c r="J108" s="251"/>
      <c r="K108" s="251"/>
      <c r="L108" s="251"/>
      <c r="M108" s="251"/>
      <c r="N108" s="251"/>
      <c r="O108" s="251"/>
      <c r="P108" s="251"/>
      <c r="Q108" s="251"/>
      <c r="R108" s="251"/>
    </row>
    <row r="109" spans="1:18" s="25" customFormat="1" ht="13.5" customHeight="1" x14ac:dyDescent="0.35">
      <c r="A109" s="3"/>
      <c r="B109" s="31"/>
      <c r="C109" s="3" t="s">
        <v>275</v>
      </c>
      <c r="D109" s="3"/>
      <c r="E109" s="14"/>
      <c r="F109" s="38">
        <v>3.2357</v>
      </c>
      <c r="G109" s="4" t="s">
        <v>279</v>
      </c>
      <c r="H109" s="13"/>
      <c r="I109" s="8" t="s">
        <v>262</v>
      </c>
      <c r="J109" s="251"/>
      <c r="K109" s="251"/>
      <c r="L109" s="251"/>
      <c r="M109" s="251"/>
      <c r="N109" s="251"/>
      <c r="O109" s="251"/>
      <c r="P109" s="251"/>
      <c r="Q109" s="251"/>
      <c r="R109" s="251"/>
    </row>
    <row r="110" spans="1:18" s="25" customFormat="1" ht="13.5" customHeight="1" x14ac:dyDescent="0.35">
      <c r="A110" s="3"/>
      <c r="B110" s="31"/>
      <c r="C110" s="3" t="s">
        <v>275</v>
      </c>
      <c r="D110" s="3"/>
      <c r="E110" s="14"/>
      <c r="F110" s="38">
        <v>5.9054000000000002</v>
      </c>
      <c r="G110" s="4" t="s">
        <v>280</v>
      </c>
      <c r="H110" s="13"/>
      <c r="I110" s="8" t="s">
        <v>262</v>
      </c>
      <c r="J110" s="251"/>
      <c r="K110" s="251"/>
      <c r="L110" s="251"/>
      <c r="M110" s="251"/>
      <c r="N110" s="251"/>
      <c r="O110" s="251"/>
      <c r="P110" s="251"/>
      <c r="Q110" s="251"/>
      <c r="R110" s="251"/>
    </row>
    <row r="111" spans="1:18" s="25" customFormat="1" ht="13.5" customHeight="1" x14ac:dyDescent="0.35">
      <c r="A111" s="3"/>
      <c r="B111" s="31"/>
      <c r="C111" s="3" t="s">
        <v>275</v>
      </c>
      <c r="D111" s="3"/>
      <c r="E111" s="14"/>
      <c r="F111" s="38">
        <v>59.1999</v>
      </c>
      <c r="G111" s="4" t="s">
        <v>281</v>
      </c>
      <c r="H111" s="13"/>
      <c r="I111" s="8" t="s">
        <v>265</v>
      </c>
      <c r="J111" s="251"/>
      <c r="K111" s="251"/>
      <c r="L111" s="251"/>
      <c r="M111" s="251"/>
      <c r="N111" s="251"/>
      <c r="O111" s="251"/>
      <c r="P111" s="251"/>
      <c r="Q111" s="251"/>
      <c r="R111" s="251"/>
    </row>
    <row r="112" spans="1:18" s="25" customFormat="1" ht="13.5" customHeight="1" x14ac:dyDescent="0.35">
      <c r="A112" s="3"/>
      <c r="B112" s="31"/>
      <c r="C112" s="3" t="s">
        <v>275</v>
      </c>
      <c r="D112" s="3"/>
      <c r="E112" s="14"/>
      <c r="F112" s="38">
        <v>14.331799999999999</v>
      </c>
      <c r="G112" s="4" t="s">
        <v>282</v>
      </c>
      <c r="H112" s="13"/>
      <c r="I112" s="8" t="s">
        <v>265</v>
      </c>
      <c r="J112" s="251"/>
      <c r="K112" s="251"/>
      <c r="L112" s="251"/>
      <c r="M112" s="251"/>
      <c r="N112" s="251"/>
      <c r="O112" s="251"/>
      <c r="P112" s="251"/>
      <c r="Q112" s="251"/>
      <c r="R112" s="251"/>
    </row>
    <row r="113" spans="1:18" s="25" customFormat="1" ht="13.5" customHeight="1" x14ac:dyDescent="0.35">
      <c r="A113" s="3"/>
      <c r="B113" s="31"/>
      <c r="C113" s="3" t="s">
        <v>275</v>
      </c>
      <c r="D113" s="3"/>
      <c r="E113" s="14"/>
      <c r="F113" s="38">
        <v>15.9213</v>
      </c>
      <c r="G113" s="4" t="s">
        <v>283</v>
      </c>
      <c r="H113" s="13"/>
      <c r="I113" s="8" t="s">
        <v>265</v>
      </c>
      <c r="J113" s="251"/>
      <c r="K113" s="251"/>
      <c r="L113" s="251"/>
      <c r="M113" s="251"/>
      <c r="N113" s="251"/>
      <c r="O113" s="251"/>
      <c r="P113" s="251"/>
      <c r="Q113" s="251"/>
      <c r="R113" s="251"/>
    </row>
    <row r="114" spans="1:18" s="25" customFormat="1" ht="13.5" customHeight="1" x14ac:dyDescent="0.35">
      <c r="A114" s="3"/>
      <c r="B114" s="31"/>
      <c r="C114" s="3" t="s">
        <v>275</v>
      </c>
      <c r="D114" s="3"/>
      <c r="E114" s="14"/>
      <c r="F114" s="38">
        <v>48.57</v>
      </c>
      <c r="G114" s="4" t="s">
        <v>284</v>
      </c>
      <c r="H114" s="13"/>
      <c r="I114" s="8" t="s">
        <v>265</v>
      </c>
      <c r="J114" s="251"/>
      <c r="K114" s="251"/>
      <c r="L114" s="251"/>
      <c r="M114" s="251"/>
      <c r="N114" s="251"/>
      <c r="O114" s="251"/>
      <c r="P114" s="251"/>
      <c r="Q114" s="251"/>
      <c r="R114" s="251"/>
    </row>
    <row r="115" spans="1:18" s="36" customFormat="1" ht="13.5" customHeight="1" x14ac:dyDescent="0.35">
      <c r="A115" s="3"/>
      <c r="B115" s="31"/>
      <c r="C115" s="3" t="s">
        <v>275</v>
      </c>
      <c r="D115" s="3"/>
      <c r="E115" s="14"/>
      <c r="F115" s="38">
        <v>5.4688999999999997</v>
      </c>
      <c r="G115" s="4" t="s">
        <v>285</v>
      </c>
      <c r="H115" s="13"/>
      <c r="I115" s="8" t="s">
        <v>262</v>
      </c>
      <c r="J115" s="251"/>
      <c r="K115" s="251"/>
      <c r="L115" s="251"/>
      <c r="M115" s="251"/>
      <c r="N115" s="251"/>
      <c r="O115" s="251"/>
      <c r="P115" s="251"/>
      <c r="Q115" s="251"/>
      <c r="R115" s="251"/>
    </row>
    <row r="116" spans="1:18" s="25" customFormat="1" ht="13.5" customHeight="1" x14ac:dyDescent="0.35">
      <c r="A116" s="29"/>
      <c r="B116" s="32"/>
      <c r="C116" s="44" t="s">
        <v>275</v>
      </c>
      <c r="D116" s="44"/>
      <c r="E116" s="52"/>
      <c r="F116" s="44">
        <f>SUM(F107:F115)</f>
        <v>175.1473</v>
      </c>
      <c r="G116" s="33"/>
      <c r="H116" s="34"/>
      <c r="I116" s="46"/>
      <c r="J116" s="251"/>
      <c r="K116" s="251"/>
      <c r="L116" s="251"/>
      <c r="M116" s="251"/>
      <c r="N116" s="251"/>
      <c r="O116" s="251"/>
      <c r="P116" s="251"/>
      <c r="Q116" s="251"/>
      <c r="R116" s="251"/>
    </row>
    <row r="117" spans="1:18" s="25" customFormat="1" ht="13.5" customHeight="1" x14ac:dyDescent="0.35">
      <c r="A117" s="3"/>
      <c r="B117" s="31"/>
      <c r="C117" s="3" t="s">
        <v>21</v>
      </c>
      <c r="D117" s="1" t="s">
        <v>22</v>
      </c>
      <c r="E117" s="1" t="s">
        <v>64</v>
      </c>
      <c r="F117" s="49">
        <v>18.506399999999999</v>
      </c>
      <c r="G117" s="4" t="s">
        <v>286</v>
      </c>
      <c r="H117" s="13"/>
      <c r="I117" s="8" t="s">
        <v>262</v>
      </c>
      <c r="J117" s="251"/>
      <c r="K117" s="251"/>
      <c r="L117" s="251"/>
      <c r="M117" s="251"/>
      <c r="N117" s="251"/>
      <c r="O117" s="251"/>
      <c r="P117" s="251"/>
      <c r="Q117" s="251"/>
      <c r="R117" s="251"/>
    </row>
    <row r="118" spans="1:18" s="25" customFormat="1" ht="13.5" customHeight="1" x14ac:dyDescent="0.35">
      <c r="A118" s="3"/>
      <c r="B118" s="31"/>
      <c r="C118" s="3" t="s">
        <v>21</v>
      </c>
      <c r="D118" s="3"/>
      <c r="E118" s="14"/>
      <c r="F118" s="49">
        <v>5.7</v>
      </c>
      <c r="G118" s="4" t="s">
        <v>287</v>
      </c>
      <c r="H118" s="13"/>
      <c r="I118" s="8" t="s">
        <v>265</v>
      </c>
      <c r="J118" s="251"/>
      <c r="K118" s="251"/>
      <c r="L118" s="251"/>
      <c r="M118" s="251"/>
      <c r="N118" s="251"/>
      <c r="O118" s="251"/>
      <c r="P118" s="251"/>
      <c r="Q118" s="251"/>
      <c r="R118" s="251"/>
    </row>
    <row r="119" spans="1:18" s="25" customFormat="1" ht="13.5" customHeight="1" x14ac:dyDescent="0.35">
      <c r="A119" s="3"/>
      <c r="B119" s="31"/>
      <c r="C119" s="3" t="s">
        <v>21</v>
      </c>
      <c r="D119" s="3"/>
      <c r="E119" s="14"/>
      <c r="F119" s="41">
        <v>17.373100000000001</v>
      </c>
      <c r="G119" s="4" t="s">
        <v>288</v>
      </c>
      <c r="H119" s="8"/>
      <c r="I119" s="8" t="s">
        <v>258</v>
      </c>
      <c r="J119" s="251"/>
      <c r="K119" s="251"/>
      <c r="L119" s="251"/>
      <c r="M119" s="251"/>
      <c r="N119" s="251"/>
      <c r="O119" s="251"/>
      <c r="P119" s="251"/>
      <c r="Q119" s="251"/>
      <c r="R119" s="251"/>
    </row>
    <row r="120" spans="1:18" s="25" customFormat="1" ht="13.5" customHeight="1" x14ac:dyDescent="0.35">
      <c r="A120" s="3"/>
      <c r="B120" s="31"/>
      <c r="C120" s="3" t="s">
        <v>21</v>
      </c>
      <c r="D120" s="3"/>
      <c r="E120" s="14"/>
      <c r="F120" s="49">
        <v>7.3018999999999998</v>
      </c>
      <c r="G120" s="4" t="s">
        <v>289</v>
      </c>
      <c r="H120" s="13"/>
      <c r="I120" s="8" t="s">
        <v>258</v>
      </c>
      <c r="J120" s="251"/>
      <c r="K120" s="251"/>
      <c r="L120" s="251"/>
      <c r="M120" s="251"/>
      <c r="N120" s="251"/>
      <c r="O120" s="251"/>
      <c r="P120" s="251"/>
      <c r="Q120" s="251"/>
      <c r="R120" s="251"/>
    </row>
    <row r="121" spans="1:18" s="25" customFormat="1" ht="13.5" customHeight="1" x14ac:dyDescent="0.35">
      <c r="A121" s="3"/>
      <c r="B121" s="31"/>
      <c r="C121" s="3" t="s">
        <v>21</v>
      </c>
      <c r="D121" s="3"/>
      <c r="E121" s="3"/>
      <c r="F121" s="49">
        <v>40</v>
      </c>
      <c r="G121" s="4" t="s">
        <v>290</v>
      </c>
      <c r="H121" s="13"/>
      <c r="I121" s="8" t="s">
        <v>265</v>
      </c>
      <c r="J121" s="251"/>
      <c r="K121" s="251"/>
      <c r="L121" s="251"/>
      <c r="M121" s="251"/>
      <c r="N121" s="251"/>
      <c r="O121" s="251"/>
      <c r="P121" s="251"/>
      <c r="Q121" s="251"/>
      <c r="R121" s="251"/>
    </row>
    <row r="122" spans="1:18" s="25" customFormat="1" ht="13.5" customHeight="1" x14ac:dyDescent="0.35">
      <c r="A122" s="3"/>
      <c r="B122" s="31"/>
      <c r="C122" s="3" t="s">
        <v>21</v>
      </c>
      <c r="D122" s="3"/>
      <c r="E122" s="3"/>
      <c r="F122" s="49">
        <v>19.944400000000002</v>
      </c>
      <c r="G122" s="4" t="s">
        <v>291</v>
      </c>
      <c r="H122" s="13"/>
      <c r="I122" s="8" t="s">
        <v>265</v>
      </c>
      <c r="J122" s="251"/>
      <c r="K122" s="251"/>
      <c r="L122" s="251"/>
      <c r="M122" s="251"/>
      <c r="N122" s="251"/>
      <c r="O122" s="251"/>
      <c r="P122" s="251"/>
      <c r="Q122" s="251"/>
      <c r="R122" s="251"/>
    </row>
    <row r="123" spans="1:18" s="25" customFormat="1" ht="13.5" customHeight="1" x14ac:dyDescent="0.35">
      <c r="A123" s="3"/>
      <c r="B123" s="31"/>
      <c r="C123" s="3" t="s">
        <v>21</v>
      </c>
      <c r="D123" s="3"/>
      <c r="E123" s="3"/>
      <c r="F123" s="49">
        <v>11.767300000000001</v>
      </c>
      <c r="G123" s="4" t="s">
        <v>292</v>
      </c>
      <c r="H123" s="13"/>
      <c r="I123" s="8" t="s">
        <v>265</v>
      </c>
      <c r="J123" s="251"/>
      <c r="K123" s="251"/>
      <c r="L123" s="251"/>
      <c r="M123" s="251"/>
      <c r="N123" s="251"/>
      <c r="O123" s="251"/>
      <c r="P123" s="251"/>
      <c r="Q123" s="251"/>
      <c r="R123" s="251"/>
    </row>
    <row r="124" spans="1:18" s="25" customFormat="1" ht="13.5" customHeight="1" x14ac:dyDescent="0.35">
      <c r="A124" s="3"/>
      <c r="B124" s="31"/>
      <c r="C124" s="3" t="s">
        <v>21</v>
      </c>
      <c r="D124" s="3"/>
      <c r="E124" s="3"/>
      <c r="F124" s="49">
        <v>15.2964</v>
      </c>
      <c r="G124" s="4" t="s">
        <v>293</v>
      </c>
      <c r="H124" s="13"/>
      <c r="I124" s="15" t="s">
        <v>423</v>
      </c>
      <c r="J124" s="251"/>
      <c r="K124" s="251"/>
      <c r="L124" s="251"/>
      <c r="M124" s="251"/>
      <c r="N124" s="251"/>
      <c r="O124" s="251"/>
      <c r="P124" s="251"/>
      <c r="Q124" s="251"/>
      <c r="R124" s="251"/>
    </row>
    <row r="125" spans="1:18" s="25" customFormat="1" ht="13.5" customHeight="1" x14ac:dyDescent="0.35">
      <c r="A125" s="3"/>
      <c r="B125" s="31"/>
      <c r="C125" s="3" t="s">
        <v>21</v>
      </c>
      <c r="D125" s="3"/>
      <c r="E125" s="3"/>
      <c r="F125" s="49">
        <v>10</v>
      </c>
      <c r="G125" s="4" t="s">
        <v>294</v>
      </c>
      <c r="H125" s="13"/>
      <c r="I125" s="15" t="s">
        <v>423</v>
      </c>
      <c r="J125" s="251"/>
      <c r="K125" s="251"/>
      <c r="L125" s="251"/>
      <c r="M125" s="251"/>
      <c r="N125" s="251"/>
      <c r="O125" s="251"/>
      <c r="P125" s="251"/>
      <c r="Q125" s="251"/>
      <c r="R125" s="251"/>
    </row>
    <row r="126" spans="1:18" s="25" customFormat="1" ht="13.5" customHeight="1" x14ac:dyDescent="0.35">
      <c r="A126" s="3"/>
      <c r="B126" s="31"/>
      <c r="C126" s="3" t="s">
        <v>21</v>
      </c>
      <c r="D126" s="3"/>
      <c r="E126" s="3"/>
      <c r="F126" s="49">
        <v>19.745200000000001</v>
      </c>
      <c r="G126" s="4" t="s">
        <v>295</v>
      </c>
      <c r="H126" s="13"/>
      <c r="I126" s="15" t="s">
        <v>423</v>
      </c>
      <c r="J126" s="251"/>
      <c r="K126" s="251"/>
      <c r="L126" s="251"/>
      <c r="M126" s="251"/>
      <c r="N126" s="251"/>
      <c r="O126" s="251"/>
      <c r="P126" s="251"/>
      <c r="Q126" s="251"/>
      <c r="R126" s="251"/>
    </row>
    <row r="127" spans="1:18" s="25" customFormat="1" ht="13.5" customHeight="1" x14ac:dyDescent="0.35">
      <c r="A127" s="3"/>
      <c r="B127" s="31"/>
      <c r="C127" s="3" t="s">
        <v>21</v>
      </c>
      <c r="D127" s="3"/>
      <c r="E127" s="3"/>
      <c r="F127" s="49">
        <v>46.81</v>
      </c>
      <c r="G127" s="4" t="s">
        <v>296</v>
      </c>
      <c r="H127" s="13"/>
      <c r="I127" s="15" t="s">
        <v>423</v>
      </c>
      <c r="J127" s="251"/>
      <c r="K127" s="251"/>
      <c r="L127" s="251"/>
      <c r="M127" s="251"/>
      <c r="N127" s="251"/>
      <c r="O127" s="251"/>
      <c r="P127" s="251"/>
      <c r="Q127" s="251"/>
      <c r="R127" s="251"/>
    </row>
    <row r="128" spans="1:18" s="36" customFormat="1" ht="13.5" customHeight="1" x14ac:dyDescent="0.35">
      <c r="A128" s="3"/>
      <c r="B128" s="31"/>
      <c r="C128" s="3" t="s">
        <v>21</v>
      </c>
      <c r="D128" s="3"/>
      <c r="E128" s="3"/>
      <c r="F128" s="41" t="s">
        <v>298</v>
      </c>
      <c r="G128" s="4" t="s">
        <v>297</v>
      </c>
      <c r="H128" s="8"/>
      <c r="I128" s="8" t="s">
        <v>258</v>
      </c>
      <c r="J128" s="251"/>
      <c r="K128" s="251"/>
      <c r="L128" s="251"/>
      <c r="M128" s="251"/>
      <c r="N128" s="251"/>
      <c r="O128" s="251"/>
      <c r="P128" s="251"/>
      <c r="Q128" s="251"/>
      <c r="R128" s="251"/>
    </row>
    <row r="129" spans="1:18" s="25" customFormat="1" ht="13.5" customHeight="1" x14ac:dyDescent="0.35">
      <c r="A129" s="29"/>
      <c r="B129" s="32"/>
      <c r="C129" s="40" t="s">
        <v>21</v>
      </c>
      <c r="D129" s="40"/>
      <c r="E129" s="40"/>
      <c r="F129" s="40">
        <f>SUM(F117:F128)</f>
        <v>212.44470000000001</v>
      </c>
      <c r="G129" s="33"/>
      <c r="H129" s="46"/>
      <c r="I129" s="46"/>
      <c r="J129" s="251"/>
      <c r="K129" s="251"/>
      <c r="L129" s="251"/>
      <c r="M129" s="251"/>
      <c r="N129" s="251"/>
      <c r="O129" s="251"/>
      <c r="P129" s="251"/>
      <c r="Q129" s="251"/>
      <c r="R129" s="251"/>
    </row>
    <row r="130" spans="1:18" s="25" customFormat="1" ht="13.5" customHeight="1" x14ac:dyDescent="0.35">
      <c r="A130" s="3"/>
      <c r="B130" s="31"/>
      <c r="C130" s="3" t="s">
        <v>23</v>
      </c>
      <c r="D130" s="1" t="s">
        <v>24</v>
      </c>
      <c r="E130" s="1" t="s">
        <v>65</v>
      </c>
      <c r="F130" s="38">
        <v>47.8384</v>
      </c>
      <c r="G130" s="4" t="s">
        <v>299</v>
      </c>
      <c r="H130" s="13"/>
      <c r="I130" s="5" t="s">
        <v>300</v>
      </c>
      <c r="J130" s="251"/>
      <c r="K130" s="251"/>
      <c r="L130" s="251"/>
      <c r="M130" s="251"/>
      <c r="N130" s="251"/>
      <c r="O130" s="251"/>
      <c r="P130" s="251"/>
      <c r="Q130" s="251"/>
      <c r="R130" s="251"/>
    </row>
    <row r="131" spans="1:18" s="25" customFormat="1" ht="13.5" customHeight="1" x14ac:dyDescent="0.35">
      <c r="A131" s="3"/>
      <c r="B131" s="31"/>
      <c r="C131" s="3" t="s">
        <v>23</v>
      </c>
      <c r="D131" s="3"/>
      <c r="E131" s="3"/>
      <c r="F131" s="38">
        <v>6.7789999999999999</v>
      </c>
      <c r="G131" s="4" t="s">
        <v>301</v>
      </c>
      <c r="H131" s="13"/>
      <c r="I131" s="5" t="s">
        <v>300</v>
      </c>
      <c r="J131" s="251"/>
      <c r="K131" s="251"/>
      <c r="L131" s="251"/>
      <c r="M131" s="251"/>
      <c r="N131" s="251"/>
      <c r="O131" s="251"/>
      <c r="P131" s="251"/>
      <c r="Q131" s="251"/>
      <c r="R131" s="251"/>
    </row>
    <row r="132" spans="1:18" s="25" customFormat="1" ht="13.5" customHeight="1" x14ac:dyDescent="0.35">
      <c r="A132" s="3"/>
      <c r="B132" s="31"/>
      <c r="C132" s="3" t="s">
        <v>23</v>
      </c>
      <c r="D132" s="3"/>
      <c r="E132" s="3"/>
      <c r="F132" s="38">
        <v>37.013399999999997</v>
      </c>
      <c r="G132" s="4" t="s">
        <v>302</v>
      </c>
      <c r="H132" s="13"/>
      <c r="I132" s="15" t="s">
        <v>423</v>
      </c>
      <c r="J132" s="251"/>
      <c r="K132" s="251"/>
      <c r="L132" s="251"/>
      <c r="M132" s="251"/>
      <c r="N132" s="251"/>
      <c r="O132" s="251"/>
      <c r="P132" s="251"/>
      <c r="Q132" s="251"/>
      <c r="R132" s="251"/>
    </row>
    <row r="133" spans="1:18" s="25" customFormat="1" ht="13.5" customHeight="1" x14ac:dyDescent="0.35">
      <c r="A133" s="3"/>
      <c r="B133" s="31"/>
      <c r="C133" s="3" t="s">
        <v>23</v>
      </c>
      <c r="D133" s="3"/>
      <c r="E133" s="3"/>
      <c r="F133" s="38">
        <v>6.5061</v>
      </c>
      <c r="G133" s="4" t="s">
        <v>303</v>
      </c>
      <c r="H133" s="13"/>
      <c r="I133" s="15" t="s">
        <v>423</v>
      </c>
      <c r="J133" s="251"/>
      <c r="K133" s="251"/>
      <c r="L133" s="251"/>
      <c r="M133" s="251"/>
      <c r="N133" s="251"/>
      <c r="O133" s="251"/>
      <c r="P133" s="251"/>
      <c r="Q133" s="251"/>
      <c r="R133" s="251"/>
    </row>
    <row r="134" spans="1:18" s="25" customFormat="1" ht="13.5" customHeight="1" x14ac:dyDescent="0.35">
      <c r="A134" s="3"/>
      <c r="B134" s="31"/>
      <c r="C134" s="3" t="s">
        <v>23</v>
      </c>
      <c r="D134" s="3"/>
      <c r="E134" s="3"/>
      <c r="F134" s="38">
        <v>9.9463000000000008</v>
      </c>
      <c r="G134" s="4" t="s">
        <v>304</v>
      </c>
      <c r="H134" s="13"/>
      <c r="I134" s="8" t="s">
        <v>258</v>
      </c>
      <c r="J134" s="251"/>
      <c r="K134" s="251"/>
      <c r="L134" s="251"/>
      <c r="M134" s="251"/>
      <c r="N134" s="251"/>
      <c r="O134" s="251"/>
      <c r="P134" s="251"/>
      <c r="Q134" s="251"/>
      <c r="R134" s="251"/>
    </row>
    <row r="135" spans="1:18" s="36" customFormat="1" ht="13.5" customHeight="1" x14ac:dyDescent="0.35">
      <c r="A135" s="3"/>
      <c r="B135" s="31"/>
      <c r="C135" s="3" t="s">
        <v>23</v>
      </c>
      <c r="D135" s="3"/>
      <c r="E135" s="3"/>
      <c r="F135" s="38">
        <v>5.6417000000000002</v>
      </c>
      <c r="G135" s="4" t="s">
        <v>305</v>
      </c>
      <c r="H135" s="13"/>
      <c r="I135" s="5"/>
      <c r="J135" s="251"/>
      <c r="K135" s="251"/>
      <c r="L135" s="251"/>
      <c r="M135" s="251"/>
      <c r="N135" s="251"/>
      <c r="O135" s="251"/>
      <c r="P135" s="251"/>
      <c r="Q135" s="251"/>
      <c r="R135" s="251"/>
    </row>
    <row r="136" spans="1:18" s="25" customFormat="1" ht="13.5" customHeight="1" x14ac:dyDescent="0.35">
      <c r="A136" s="29"/>
      <c r="B136" s="32"/>
      <c r="C136" s="40" t="s">
        <v>23</v>
      </c>
      <c r="D136" s="29"/>
      <c r="E136" s="29"/>
      <c r="F136" s="40">
        <f>SUM(F130:F135)</f>
        <v>113.72490000000001</v>
      </c>
      <c r="G136" s="33"/>
      <c r="H136" s="34"/>
      <c r="I136" s="46"/>
      <c r="J136" s="251"/>
      <c r="K136" s="251"/>
      <c r="L136" s="251"/>
      <c r="M136" s="251"/>
      <c r="N136" s="251"/>
      <c r="O136" s="251"/>
      <c r="P136" s="251"/>
      <c r="Q136" s="251"/>
      <c r="R136" s="251"/>
    </row>
    <row r="137" spans="1:18" s="25" customFormat="1" ht="13.5" customHeight="1" x14ac:dyDescent="0.35">
      <c r="A137" s="3"/>
      <c r="B137" s="31"/>
      <c r="C137" s="3" t="s">
        <v>26</v>
      </c>
      <c r="D137" s="1" t="s">
        <v>27</v>
      </c>
      <c r="E137" s="1" t="s">
        <v>67</v>
      </c>
      <c r="F137" s="38">
        <v>12.155900000000001</v>
      </c>
      <c r="G137" s="4" t="s">
        <v>306</v>
      </c>
      <c r="H137" s="13"/>
      <c r="I137" s="8" t="s">
        <v>265</v>
      </c>
      <c r="J137" s="251"/>
      <c r="K137" s="251"/>
      <c r="L137" s="251"/>
      <c r="M137" s="251"/>
      <c r="N137" s="251"/>
      <c r="O137" s="251"/>
      <c r="P137" s="251"/>
      <c r="Q137" s="251"/>
      <c r="R137" s="251"/>
    </row>
    <row r="138" spans="1:18" s="25" customFormat="1" ht="13.5" customHeight="1" x14ac:dyDescent="0.35">
      <c r="A138" s="3"/>
      <c r="B138" s="31"/>
      <c r="C138" s="3" t="s">
        <v>26</v>
      </c>
      <c r="D138" s="3"/>
      <c r="E138" s="3"/>
      <c r="F138" s="38">
        <v>12.5776</v>
      </c>
      <c r="G138" s="4" t="s">
        <v>307</v>
      </c>
      <c r="H138" s="13"/>
      <c r="I138" s="8" t="s">
        <v>265</v>
      </c>
      <c r="J138" s="251"/>
      <c r="K138" s="251"/>
      <c r="L138" s="251"/>
      <c r="M138" s="251"/>
      <c r="N138" s="251"/>
      <c r="O138" s="251"/>
      <c r="P138" s="251"/>
      <c r="Q138" s="251"/>
      <c r="R138" s="251"/>
    </row>
    <row r="139" spans="1:18" s="25" customFormat="1" ht="13.5" customHeight="1" x14ac:dyDescent="0.35">
      <c r="A139" s="3"/>
      <c r="B139" s="31"/>
      <c r="C139" s="3" t="s">
        <v>26</v>
      </c>
      <c r="D139" s="3"/>
      <c r="E139" s="3"/>
      <c r="F139" s="38">
        <v>10</v>
      </c>
      <c r="G139" s="4" t="s">
        <v>308</v>
      </c>
      <c r="H139" s="13"/>
      <c r="I139" s="8" t="s">
        <v>265</v>
      </c>
      <c r="J139" s="251"/>
      <c r="K139" s="251"/>
      <c r="L139" s="251"/>
      <c r="M139" s="251"/>
      <c r="N139" s="251"/>
      <c r="O139" s="251"/>
      <c r="P139" s="251"/>
      <c r="Q139" s="251"/>
      <c r="R139" s="251"/>
    </row>
    <row r="140" spans="1:18" s="25" customFormat="1" ht="13.5" customHeight="1" x14ac:dyDescent="0.35">
      <c r="A140" s="3"/>
      <c r="B140" s="31"/>
      <c r="C140" s="3" t="s">
        <v>26</v>
      </c>
      <c r="D140" s="3"/>
      <c r="E140" s="3"/>
      <c r="F140" s="38">
        <v>10.355399999999999</v>
      </c>
      <c r="G140" s="4" t="s">
        <v>309</v>
      </c>
      <c r="H140" s="13"/>
      <c r="I140" s="8" t="s">
        <v>265</v>
      </c>
      <c r="J140" s="251"/>
      <c r="K140" s="251"/>
      <c r="L140" s="251"/>
      <c r="M140" s="251"/>
      <c r="N140" s="251"/>
      <c r="O140" s="251"/>
      <c r="P140" s="251"/>
      <c r="Q140" s="251"/>
      <c r="R140" s="251"/>
    </row>
    <row r="141" spans="1:18" s="25" customFormat="1" ht="13.5" customHeight="1" x14ac:dyDescent="0.35">
      <c r="A141" s="3"/>
      <c r="B141" s="31"/>
      <c r="C141" s="3" t="s">
        <v>26</v>
      </c>
      <c r="D141" s="3"/>
      <c r="E141" s="3"/>
      <c r="F141" s="38">
        <v>8.7523999999999997</v>
      </c>
      <c r="G141" s="4" t="s">
        <v>310</v>
      </c>
      <c r="H141" s="13"/>
      <c r="I141" s="8" t="s">
        <v>265</v>
      </c>
      <c r="J141" s="251"/>
      <c r="K141" s="251"/>
      <c r="L141" s="251"/>
      <c r="M141" s="251"/>
      <c r="N141" s="251"/>
      <c r="O141" s="251"/>
      <c r="P141" s="251"/>
      <c r="Q141" s="251"/>
      <c r="R141" s="251"/>
    </row>
    <row r="142" spans="1:18" s="25" customFormat="1" ht="14" x14ac:dyDescent="0.35">
      <c r="A142" s="3"/>
      <c r="B142" s="31"/>
      <c r="C142" s="3" t="s">
        <v>26</v>
      </c>
      <c r="D142" s="3"/>
      <c r="E142" s="3"/>
      <c r="F142" s="5">
        <v>22.073799999999999</v>
      </c>
      <c r="G142" s="4" t="s">
        <v>311</v>
      </c>
      <c r="H142" s="5"/>
      <c r="I142" s="5"/>
      <c r="J142" s="251"/>
      <c r="K142" s="251"/>
      <c r="L142" s="251"/>
      <c r="M142" s="251"/>
      <c r="N142" s="251"/>
      <c r="O142" s="251"/>
      <c r="P142" s="251"/>
      <c r="Q142" s="251"/>
      <c r="R142" s="251"/>
    </row>
    <row r="143" spans="1:18" s="25" customFormat="1" ht="14" x14ac:dyDescent="0.35">
      <c r="A143" s="3"/>
      <c r="B143" s="31"/>
      <c r="C143" s="3" t="s">
        <v>26</v>
      </c>
      <c r="D143" s="3"/>
      <c r="E143" s="3"/>
      <c r="F143" s="38">
        <v>4.3411999999999997</v>
      </c>
      <c r="G143" s="4" t="s">
        <v>312</v>
      </c>
      <c r="H143" s="13"/>
      <c r="I143" s="8" t="s">
        <v>262</v>
      </c>
      <c r="J143" s="251"/>
      <c r="K143" s="251"/>
      <c r="L143" s="251"/>
      <c r="M143" s="251"/>
      <c r="N143" s="251"/>
      <c r="O143" s="251"/>
      <c r="P143" s="251"/>
      <c r="Q143" s="251"/>
      <c r="R143" s="251"/>
    </row>
    <row r="144" spans="1:18" s="25" customFormat="1" ht="14" x14ac:dyDescent="0.35">
      <c r="A144" s="3"/>
      <c r="B144" s="31"/>
      <c r="C144" s="3" t="s">
        <v>26</v>
      </c>
      <c r="D144" s="3"/>
      <c r="E144" s="3"/>
      <c r="F144" s="38">
        <v>9.9710999999999999</v>
      </c>
      <c r="G144" s="4" t="s">
        <v>313</v>
      </c>
      <c r="H144" s="13"/>
      <c r="I144" s="8" t="s">
        <v>269</v>
      </c>
      <c r="J144" s="251"/>
      <c r="K144" s="251"/>
      <c r="L144" s="251"/>
      <c r="M144" s="251"/>
      <c r="N144" s="251"/>
      <c r="O144" s="251"/>
      <c r="P144" s="251"/>
      <c r="Q144" s="251"/>
      <c r="R144" s="251"/>
    </row>
    <row r="145" spans="1:18" s="25" customFormat="1" ht="14" x14ac:dyDescent="0.35">
      <c r="A145" s="3"/>
      <c r="B145" s="31"/>
      <c r="C145" s="3" t="s">
        <v>26</v>
      </c>
      <c r="D145" s="3"/>
      <c r="E145" s="3"/>
      <c r="F145" s="38">
        <v>3.5289000000000001</v>
      </c>
      <c r="G145" s="4" t="s">
        <v>314</v>
      </c>
      <c r="H145" s="13"/>
      <c r="I145" s="8" t="s">
        <v>269</v>
      </c>
      <c r="J145" s="251"/>
      <c r="K145" s="251"/>
      <c r="L145" s="251"/>
      <c r="M145" s="251"/>
      <c r="N145" s="251"/>
      <c r="O145" s="251"/>
      <c r="P145" s="251"/>
      <c r="Q145" s="251"/>
      <c r="R145" s="251"/>
    </row>
    <row r="146" spans="1:18" s="25" customFormat="1" ht="14" x14ac:dyDescent="0.35">
      <c r="A146" s="3"/>
      <c r="B146" s="31"/>
      <c r="C146" s="3" t="s">
        <v>26</v>
      </c>
      <c r="D146" s="3"/>
      <c r="E146" s="3"/>
      <c r="F146" s="38">
        <v>2.0480999999999998</v>
      </c>
      <c r="G146" s="4" t="s">
        <v>315</v>
      </c>
      <c r="H146" s="13"/>
      <c r="I146" s="8" t="s">
        <v>269</v>
      </c>
      <c r="J146" s="251"/>
      <c r="K146" s="251"/>
      <c r="L146" s="251"/>
      <c r="M146" s="251"/>
      <c r="N146" s="251"/>
      <c r="O146" s="251"/>
      <c r="P146" s="251"/>
      <c r="Q146" s="251"/>
      <c r="R146" s="251"/>
    </row>
    <row r="147" spans="1:18" s="59" customFormat="1" ht="15.5" x14ac:dyDescent="0.35">
      <c r="A147" s="3"/>
      <c r="B147" s="31"/>
      <c r="C147" s="3" t="s">
        <v>26</v>
      </c>
      <c r="D147" s="3"/>
      <c r="E147" s="3"/>
      <c r="F147" s="38">
        <v>1.4499</v>
      </c>
      <c r="G147" s="4" t="s">
        <v>316</v>
      </c>
      <c r="H147" s="13"/>
      <c r="I147" s="8" t="s">
        <v>269</v>
      </c>
      <c r="J147" s="251"/>
      <c r="K147" s="251"/>
      <c r="L147" s="251"/>
      <c r="M147" s="251"/>
      <c r="N147" s="251"/>
      <c r="O147" s="251"/>
      <c r="P147" s="251"/>
      <c r="Q147" s="251"/>
      <c r="R147" s="251"/>
    </row>
    <row r="148" spans="1:18" s="25" customFormat="1" ht="15" x14ac:dyDescent="0.35">
      <c r="A148" s="40"/>
      <c r="B148" s="56"/>
      <c r="C148" s="40" t="s">
        <v>26</v>
      </c>
      <c r="D148" s="40"/>
      <c r="E148" s="40"/>
      <c r="F148" s="40">
        <f>SUM(F137:F147)</f>
        <v>97.254299999999986</v>
      </c>
      <c r="G148" s="57"/>
      <c r="H148" s="58"/>
      <c r="I148" s="57"/>
      <c r="J148" s="251"/>
      <c r="K148" s="251"/>
      <c r="L148" s="251"/>
      <c r="M148" s="251"/>
      <c r="N148" s="251"/>
      <c r="O148" s="251"/>
      <c r="P148" s="251"/>
      <c r="Q148" s="251"/>
      <c r="R148" s="251"/>
    </row>
    <row r="149" spans="1:18" s="25" customFormat="1" ht="14" x14ac:dyDescent="0.35">
      <c r="A149" s="3"/>
      <c r="B149" s="31"/>
      <c r="C149" s="3" t="s">
        <v>28</v>
      </c>
      <c r="D149" s="3"/>
      <c r="E149" s="3"/>
      <c r="F149" s="38">
        <v>80.327399999999997</v>
      </c>
      <c r="G149" s="4" t="s">
        <v>377</v>
      </c>
      <c r="H149" s="13"/>
      <c r="I149" s="12" t="s">
        <v>422</v>
      </c>
      <c r="J149" s="251"/>
      <c r="K149" s="251"/>
      <c r="L149" s="251"/>
      <c r="M149" s="251"/>
      <c r="N149" s="251"/>
      <c r="O149" s="251"/>
      <c r="P149" s="251"/>
      <c r="Q149" s="251"/>
      <c r="R149" s="251"/>
    </row>
    <row r="150" spans="1:18" s="25" customFormat="1" ht="14" x14ac:dyDescent="0.35">
      <c r="A150" s="3"/>
      <c r="B150" s="31"/>
      <c r="C150" s="3" t="s">
        <v>28</v>
      </c>
      <c r="D150" s="3"/>
      <c r="E150" s="3"/>
      <c r="F150" s="38">
        <v>96.4</v>
      </c>
      <c r="G150" s="4" t="s">
        <v>378</v>
      </c>
      <c r="H150" s="13"/>
      <c r="I150" s="4" t="s">
        <v>173</v>
      </c>
      <c r="J150" s="251"/>
      <c r="K150" s="251"/>
      <c r="L150" s="251"/>
      <c r="M150" s="251"/>
      <c r="N150" s="251"/>
      <c r="O150" s="251"/>
      <c r="P150" s="251"/>
      <c r="Q150" s="251"/>
      <c r="R150" s="251"/>
    </row>
    <row r="151" spans="1:18" s="25" customFormat="1" ht="14" x14ac:dyDescent="0.35">
      <c r="A151" s="3"/>
      <c r="B151" s="31"/>
      <c r="C151" s="3" t="s">
        <v>28</v>
      </c>
      <c r="D151" s="3"/>
      <c r="E151" s="3"/>
      <c r="F151" s="38">
        <v>74.218500000000006</v>
      </c>
      <c r="G151" s="4" t="s">
        <v>379</v>
      </c>
      <c r="H151" s="13"/>
      <c r="I151" s="4" t="s">
        <v>254</v>
      </c>
      <c r="J151" s="251"/>
      <c r="K151" s="251"/>
      <c r="L151" s="251"/>
      <c r="M151" s="251"/>
      <c r="N151" s="251"/>
      <c r="O151" s="251"/>
      <c r="P151" s="251"/>
      <c r="Q151" s="251"/>
      <c r="R151" s="251"/>
    </row>
    <row r="152" spans="1:18" s="25" customFormat="1" ht="14" x14ac:dyDescent="0.35">
      <c r="A152" s="3"/>
      <c r="B152" s="31"/>
      <c r="C152" s="3" t="s">
        <v>28</v>
      </c>
      <c r="D152" s="3"/>
      <c r="E152" s="3"/>
      <c r="F152" s="38">
        <v>22</v>
      </c>
      <c r="G152" s="4" t="s">
        <v>380</v>
      </c>
      <c r="H152" s="13"/>
      <c r="I152" s="4" t="s">
        <v>173</v>
      </c>
      <c r="J152" s="251"/>
      <c r="K152" s="251"/>
      <c r="L152" s="251"/>
      <c r="M152" s="251"/>
      <c r="N152" s="251"/>
      <c r="O152" s="251"/>
      <c r="P152" s="251"/>
      <c r="Q152" s="251"/>
      <c r="R152" s="251"/>
    </row>
    <row r="153" spans="1:18" s="25" customFormat="1" ht="14" x14ac:dyDescent="0.35">
      <c r="A153" s="3"/>
      <c r="B153" s="31"/>
      <c r="C153" s="3" t="s">
        <v>28</v>
      </c>
      <c r="D153" s="3"/>
      <c r="E153" s="3"/>
      <c r="F153" s="38">
        <v>6.6310000000000002</v>
      </c>
      <c r="G153" s="4" t="s">
        <v>381</v>
      </c>
      <c r="H153" s="13"/>
      <c r="I153" s="4" t="s">
        <v>173</v>
      </c>
      <c r="J153" s="251"/>
      <c r="K153" s="251"/>
      <c r="L153" s="251"/>
      <c r="M153" s="251"/>
      <c r="N153" s="251"/>
      <c r="O153" s="251"/>
      <c r="P153" s="251"/>
      <c r="Q153" s="251"/>
      <c r="R153" s="251"/>
    </row>
    <row r="154" spans="1:18" s="25" customFormat="1" ht="14" x14ac:dyDescent="0.35">
      <c r="A154" s="3"/>
      <c r="B154" s="31"/>
      <c r="C154" s="3" t="s">
        <v>28</v>
      </c>
      <c r="D154" s="3"/>
      <c r="E154" s="3"/>
      <c r="F154" s="38">
        <v>51.754899999999999</v>
      </c>
      <c r="G154" s="4" t="s">
        <v>382</v>
      </c>
      <c r="H154" s="13"/>
      <c r="I154" s="4" t="s">
        <v>204</v>
      </c>
      <c r="J154" s="251"/>
      <c r="K154" s="251"/>
      <c r="L154" s="251"/>
      <c r="M154" s="251"/>
      <c r="N154" s="251"/>
      <c r="O154" s="251"/>
      <c r="P154" s="251"/>
      <c r="Q154" s="251"/>
      <c r="R154" s="251"/>
    </row>
    <row r="155" spans="1:18" s="25" customFormat="1" ht="14" x14ac:dyDescent="0.35">
      <c r="A155" s="3"/>
      <c r="B155" s="31"/>
      <c r="C155" s="3" t="s">
        <v>28</v>
      </c>
      <c r="D155" s="3"/>
      <c r="E155" s="3"/>
      <c r="F155" s="38">
        <v>5.8311999999999999</v>
      </c>
      <c r="G155" s="4" t="s">
        <v>383</v>
      </c>
      <c r="H155" s="13"/>
      <c r="I155" s="4" t="s">
        <v>253</v>
      </c>
      <c r="J155" s="251"/>
      <c r="K155" s="251"/>
      <c r="L155" s="251"/>
      <c r="M155" s="251"/>
      <c r="N155" s="251"/>
      <c r="O155" s="251"/>
      <c r="P155" s="251"/>
      <c r="Q155" s="251"/>
      <c r="R155" s="251"/>
    </row>
    <row r="156" spans="1:18" s="25" customFormat="1" ht="14" x14ac:dyDescent="0.35">
      <c r="A156" s="3"/>
      <c r="B156" s="31"/>
      <c r="C156" s="3" t="s">
        <v>28</v>
      </c>
      <c r="D156" s="3"/>
      <c r="E156" s="3"/>
      <c r="F156" s="38">
        <v>25</v>
      </c>
      <c r="G156" s="4" t="s">
        <v>384</v>
      </c>
      <c r="H156" s="13"/>
      <c r="I156" s="4" t="s">
        <v>197</v>
      </c>
      <c r="J156" s="251"/>
      <c r="K156" s="251"/>
      <c r="L156" s="251"/>
      <c r="M156" s="251"/>
      <c r="N156" s="251"/>
      <c r="O156" s="251"/>
      <c r="P156" s="251"/>
      <c r="Q156" s="251"/>
      <c r="R156" s="251"/>
    </row>
    <row r="157" spans="1:18" s="25" customFormat="1" ht="14" x14ac:dyDescent="0.35">
      <c r="A157" s="3"/>
      <c r="B157" s="31"/>
      <c r="C157" s="3" t="s">
        <v>28</v>
      </c>
      <c r="D157" s="3"/>
      <c r="E157" s="3"/>
      <c r="F157" s="38">
        <v>28.360600000000002</v>
      </c>
      <c r="G157" s="4" t="s">
        <v>385</v>
      </c>
      <c r="H157" s="13"/>
      <c r="I157" s="4" t="s">
        <v>173</v>
      </c>
      <c r="J157" s="251"/>
      <c r="K157" s="251"/>
      <c r="L157" s="251"/>
      <c r="M157" s="251"/>
      <c r="N157" s="251"/>
      <c r="O157" s="251"/>
      <c r="P157" s="251"/>
      <c r="Q157" s="251"/>
      <c r="R157" s="251"/>
    </row>
    <row r="158" spans="1:18" s="25" customFormat="1" ht="14" x14ac:dyDescent="0.35">
      <c r="A158" s="3"/>
      <c r="B158" s="31"/>
      <c r="C158" s="3" t="s">
        <v>28</v>
      </c>
      <c r="D158" s="3"/>
      <c r="E158" s="3"/>
      <c r="F158" s="38">
        <v>45.889400000000002</v>
      </c>
      <c r="G158" s="4" t="s">
        <v>386</v>
      </c>
      <c r="H158" s="13"/>
      <c r="I158" s="4" t="s">
        <v>204</v>
      </c>
      <c r="J158" s="251"/>
      <c r="K158" s="251"/>
      <c r="L158" s="251"/>
      <c r="M158" s="251"/>
      <c r="N158" s="251"/>
      <c r="O158" s="251"/>
      <c r="P158" s="251"/>
      <c r="Q158" s="251"/>
      <c r="R158" s="251"/>
    </row>
    <row r="159" spans="1:18" s="25" customFormat="1" ht="14" x14ac:dyDescent="0.35">
      <c r="A159" s="3"/>
      <c r="B159" s="31"/>
      <c r="C159" s="3" t="s">
        <v>28</v>
      </c>
      <c r="D159" s="3"/>
      <c r="E159" s="3"/>
      <c r="F159" s="38">
        <v>61.625799999999998</v>
      </c>
      <c r="G159" s="4" t="s">
        <v>387</v>
      </c>
      <c r="H159" s="13"/>
      <c r="I159" s="4" t="s">
        <v>253</v>
      </c>
      <c r="J159" s="251"/>
      <c r="K159" s="251"/>
      <c r="L159" s="251"/>
      <c r="M159" s="251"/>
      <c r="N159" s="251"/>
      <c r="O159" s="251"/>
      <c r="P159" s="251"/>
      <c r="Q159" s="251"/>
      <c r="R159" s="251"/>
    </row>
    <row r="160" spans="1:18" s="25" customFormat="1" ht="14" x14ac:dyDescent="0.35">
      <c r="A160" s="3"/>
      <c r="B160" s="31"/>
      <c r="C160" s="3" t="s">
        <v>28</v>
      </c>
      <c r="D160" s="3"/>
      <c r="E160" s="3"/>
      <c r="F160" s="38">
        <v>10.894</v>
      </c>
      <c r="G160" s="4" t="s">
        <v>388</v>
      </c>
      <c r="H160" s="13"/>
      <c r="I160" s="4" t="s">
        <v>204</v>
      </c>
      <c r="J160" s="251"/>
      <c r="K160" s="251"/>
      <c r="L160" s="251"/>
      <c r="M160" s="251"/>
      <c r="N160" s="251"/>
      <c r="O160" s="251"/>
      <c r="P160" s="251"/>
      <c r="Q160" s="251"/>
      <c r="R160" s="251"/>
    </row>
    <row r="161" spans="1:18" s="25" customFormat="1" ht="14" x14ac:dyDescent="0.35">
      <c r="A161" s="3"/>
      <c r="B161" s="31"/>
      <c r="C161" s="3" t="s">
        <v>28</v>
      </c>
      <c r="D161" s="3"/>
      <c r="E161" s="3"/>
      <c r="F161" s="38">
        <v>29.9116</v>
      </c>
      <c r="G161" s="4" t="s">
        <v>389</v>
      </c>
      <c r="H161" s="13"/>
      <c r="I161" s="4" t="s">
        <v>204</v>
      </c>
      <c r="J161" s="251"/>
      <c r="K161" s="251"/>
      <c r="L161" s="251"/>
      <c r="M161" s="251"/>
      <c r="N161" s="251"/>
      <c r="O161" s="251"/>
      <c r="P161" s="251"/>
      <c r="Q161" s="251"/>
      <c r="R161" s="251"/>
    </row>
    <row r="162" spans="1:18" s="25" customFormat="1" ht="14" x14ac:dyDescent="0.35">
      <c r="A162" s="3"/>
      <c r="B162" s="31"/>
      <c r="C162" s="3" t="s">
        <v>28</v>
      </c>
      <c r="D162" s="3"/>
      <c r="E162" s="3"/>
      <c r="F162" s="38">
        <v>51.5</v>
      </c>
      <c r="G162" s="4" t="s">
        <v>390</v>
      </c>
      <c r="H162" s="13"/>
      <c r="I162" s="4" t="s">
        <v>173</v>
      </c>
      <c r="J162" s="251"/>
      <c r="K162" s="251"/>
      <c r="L162" s="251"/>
      <c r="M162" s="251"/>
      <c r="N162" s="251"/>
      <c r="O162" s="251"/>
      <c r="P162" s="251"/>
      <c r="Q162" s="251"/>
      <c r="R162" s="251"/>
    </row>
    <row r="163" spans="1:18" s="25" customFormat="1" ht="14" x14ac:dyDescent="0.35">
      <c r="A163" s="3"/>
      <c r="B163" s="31"/>
      <c r="C163" s="3" t="s">
        <v>28</v>
      </c>
      <c r="D163" s="3"/>
      <c r="E163" s="3"/>
      <c r="F163" s="38">
        <v>13.165900000000001</v>
      </c>
      <c r="G163" s="4" t="s">
        <v>391</v>
      </c>
      <c r="H163" s="13"/>
      <c r="I163" s="4" t="s">
        <v>173</v>
      </c>
      <c r="J163" s="251"/>
      <c r="K163" s="251"/>
      <c r="L163" s="251"/>
      <c r="M163" s="251"/>
      <c r="N163" s="251"/>
      <c r="O163" s="251"/>
      <c r="P163" s="251"/>
      <c r="Q163" s="251"/>
      <c r="R163" s="251"/>
    </row>
    <row r="164" spans="1:18" s="25" customFormat="1" ht="14" x14ac:dyDescent="0.35">
      <c r="A164" s="3"/>
      <c r="B164" s="31"/>
      <c r="C164" s="3" t="s">
        <v>28</v>
      </c>
      <c r="D164" s="3"/>
      <c r="E164" s="3"/>
      <c r="F164" s="38">
        <v>14.0909</v>
      </c>
      <c r="G164" s="4" t="s">
        <v>392</v>
      </c>
      <c r="H164" s="13"/>
      <c r="I164" s="4" t="s">
        <v>204</v>
      </c>
      <c r="J164" s="251"/>
      <c r="K164" s="251"/>
      <c r="L164" s="251"/>
      <c r="M164" s="251"/>
      <c r="N164" s="251"/>
      <c r="O164" s="251"/>
      <c r="P164" s="251"/>
      <c r="Q164" s="251"/>
      <c r="R164" s="251"/>
    </row>
    <row r="165" spans="1:18" s="55" customFormat="1" ht="14" x14ac:dyDescent="0.35">
      <c r="A165" s="3"/>
      <c r="B165" s="31"/>
      <c r="C165" s="3" t="s">
        <v>28</v>
      </c>
      <c r="D165" s="3"/>
      <c r="E165" s="3"/>
      <c r="F165" s="38">
        <v>13.8177</v>
      </c>
      <c r="G165" s="4" t="s">
        <v>393</v>
      </c>
      <c r="H165" s="13"/>
      <c r="I165" s="4" t="s">
        <v>204</v>
      </c>
      <c r="J165" s="251"/>
      <c r="K165" s="251"/>
      <c r="L165" s="251"/>
      <c r="M165" s="251"/>
      <c r="N165" s="251"/>
      <c r="O165" s="251"/>
      <c r="P165" s="251"/>
      <c r="Q165" s="251"/>
      <c r="R165" s="251"/>
    </row>
    <row r="166" spans="1:18" s="25" customFormat="1" ht="14" x14ac:dyDescent="0.35">
      <c r="A166" s="42"/>
      <c r="B166" s="53"/>
      <c r="C166" s="42" t="s">
        <v>28</v>
      </c>
      <c r="D166" s="42"/>
      <c r="E166" s="42"/>
      <c r="F166" s="42"/>
      <c r="G166" s="35"/>
      <c r="H166" s="54"/>
      <c r="I166" s="35"/>
      <c r="J166" s="251"/>
      <c r="K166" s="251"/>
      <c r="L166" s="251"/>
      <c r="M166" s="251"/>
      <c r="N166" s="251"/>
      <c r="O166" s="251"/>
      <c r="P166" s="251"/>
      <c r="Q166" s="251"/>
      <c r="R166" s="251"/>
    </row>
    <row r="167" spans="1:18" s="25" customFormat="1" ht="15.75" customHeight="1" x14ac:dyDescent="0.35">
      <c r="A167" s="3"/>
      <c r="B167" s="31"/>
      <c r="C167" s="3" t="s">
        <v>394</v>
      </c>
      <c r="D167" s="1" t="s">
        <v>25</v>
      </c>
      <c r="E167" s="1" t="s">
        <v>66</v>
      </c>
      <c r="F167" s="38">
        <v>8.6</v>
      </c>
      <c r="G167" s="4" t="s">
        <v>395</v>
      </c>
      <c r="H167" s="13"/>
      <c r="I167" s="12" t="s">
        <v>422</v>
      </c>
      <c r="J167" s="251"/>
      <c r="K167" s="251"/>
      <c r="L167" s="251"/>
      <c r="M167" s="251"/>
      <c r="N167" s="251"/>
      <c r="O167" s="251"/>
      <c r="P167" s="251"/>
      <c r="Q167" s="251"/>
      <c r="R167" s="251"/>
    </row>
    <row r="168" spans="1:18" s="25" customFormat="1" ht="15.75" customHeight="1" x14ac:dyDescent="0.35">
      <c r="A168" s="3"/>
      <c r="B168" s="31"/>
      <c r="C168" s="3" t="s">
        <v>394</v>
      </c>
      <c r="D168" s="3"/>
      <c r="E168" s="3"/>
      <c r="F168" s="38">
        <v>13.2462</v>
      </c>
      <c r="G168" s="4" t="s">
        <v>396</v>
      </c>
      <c r="H168" s="13"/>
      <c r="I168" s="12" t="s">
        <v>422</v>
      </c>
      <c r="J168" s="251"/>
      <c r="K168" s="251"/>
      <c r="L168" s="251"/>
      <c r="M168" s="251"/>
      <c r="N168" s="251"/>
      <c r="O168" s="251"/>
      <c r="P168" s="251"/>
      <c r="Q168" s="251"/>
      <c r="R168" s="251"/>
    </row>
    <row r="169" spans="1:18" s="25" customFormat="1" ht="15.75" customHeight="1" x14ac:dyDescent="0.35">
      <c r="A169" s="3"/>
      <c r="B169" s="31"/>
      <c r="C169" s="3" t="s">
        <v>394</v>
      </c>
      <c r="D169" s="3"/>
      <c r="E169" s="3"/>
      <c r="F169" s="38">
        <v>18.940799999999999</v>
      </c>
      <c r="G169" s="4" t="s">
        <v>397</v>
      </c>
      <c r="H169" s="13"/>
      <c r="I169" s="12" t="s">
        <v>422</v>
      </c>
      <c r="J169" s="251"/>
      <c r="K169" s="251"/>
      <c r="L169" s="251"/>
      <c r="M169" s="251"/>
      <c r="N169" s="251"/>
      <c r="O169" s="251"/>
      <c r="P169" s="251"/>
      <c r="Q169" s="251"/>
      <c r="R169" s="251"/>
    </row>
    <row r="170" spans="1:18" s="25" customFormat="1" ht="15.75" customHeight="1" x14ac:dyDescent="0.35">
      <c r="A170" s="3"/>
      <c r="B170" s="31"/>
      <c r="C170" s="3" t="s">
        <v>394</v>
      </c>
      <c r="D170" s="3"/>
      <c r="E170" s="3"/>
      <c r="F170" s="38">
        <v>19.350000000000001</v>
      </c>
      <c r="G170" s="4" t="s">
        <v>398</v>
      </c>
      <c r="H170" s="13"/>
      <c r="I170" s="4" t="s">
        <v>173</v>
      </c>
      <c r="J170" s="251"/>
      <c r="K170" s="251"/>
      <c r="L170" s="251"/>
      <c r="M170" s="251"/>
      <c r="N170" s="251"/>
      <c r="O170" s="251"/>
      <c r="P170" s="251"/>
      <c r="Q170" s="251"/>
      <c r="R170" s="251"/>
    </row>
    <row r="171" spans="1:18" s="25" customFormat="1" ht="15.75" customHeight="1" x14ac:dyDescent="0.35">
      <c r="A171" s="3"/>
      <c r="B171" s="31"/>
      <c r="C171" s="3" t="s">
        <v>394</v>
      </c>
      <c r="D171" s="3"/>
      <c r="E171" s="3"/>
      <c r="F171" s="38">
        <v>60</v>
      </c>
      <c r="G171" s="4" t="s">
        <v>399</v>
      </c>
      <c r="H171" s="13"/>
      <c r="I171" s="4" t="s">
        <v>197</v>
      </c>
      <c r="J171" s="251"/>
      <c r="K171" s="251"/>
      <c r="L171" s="251"/>
      <c r="M171" s="251"/>
      <c r="N171" s="251"/>
      <c r="O171" s="251"/>
      <c r="P171" s="251"/>
      <c r="Q171" s="251"/>
      <c r="R171" s="251"/>
    </row>
    <row r="172" spans="1:18" s="25" customFormat="1" ht="24.75" customHeight="1" x14ac:dyDescent="0.35">
      <c r="A172" s="3"/>
      <c r="B172" s="31"/>
      <c r="C172" s="3" t="s">
        <v>394</v>
      </c>
      <c r="D172" s="3"/>
      <c r="E172" s="3"/>
      <c r="F172" s="38">
        <v>11.5215</v>
      </c>
      <c r="G172" s="4" t="s">
        <v>400</v>
      </c>
      <c r="H172" s="13"/>
      <c r="I172" s="12" t="s">
        <v>422</v>
      </c>
      <c r="J172" s="251"/>
      <c r="K172" s="251"/>
      <c r="L172" s="251"/>
      <c r="M172" s="251"/>
      <c r="N172" s="251"/>
      <c r="O172" s="251"/>
      <c r="P172" s="251"/>
      <c r="Q172" s="251"/>
      <c r="R172" s="251"/>
    </row>
    <row r="173" spans="1:18" s="25" customFormat="1" ht="15.75" customHeight="1" x14ac:dyDescent="0.35">
      <c r="A173" s="3"/>
      <c r="B173" s="31"/>
      <c r="C173" s="3" t="s">
        <v>394</v>
      </c>
      <c r="D173" s="3"/>
      <c r="E173" s="3"/>
      <c r="F173" s="38">
        <v>30.5</v>
      </c>
      <c r="G173" s="4" t="s">
        <v>401</v>
      </c>
      <c r="H173" s="13"/>
      <c r="I173" s="4" t="s">
        <v>173</v>
      </c>
      <c r="J173" s="251"/>
      <c r="K173" s="251"/>
      <c r="L173" s="251"/>
      <c r="M173" s="251"/>
      <c r="N173" s="251"/>
      <c r="O173" s="251"/>
      <c r="P173" s="251"/>
      <c r="Q173" s="251"/>
      <c r="R173" s="251"/>
    </row>
    <row r="174" spans="1:18" s="36" customFormat="1" ht="15.75" customHeight="1" x14ac:dyDescent="0.35">
      <c r="A174" s="3"/>
      <c r="B174" s="31"/>
      <c r="C174" s="3" t="s">
        <v>394</v>
      </c>
      <c r="D174" s="3"/>
      <c r="E174" s="3"/>
      <c r="F174" s="38">
        <v>29.359300000000001</v>
      </c>
      <c r="G174" s="4" t="s">
        <v>402</v>
      </c>
      <c r="H174" s="13"/>
      <c r="I174" s="4" t="s">
        <v>173</v>
      </c>
      <c r="J174" s="251"/>
      <c r="K174" s="251"/>
      <c r="L174" s="251"/>
      <c r="M174" s="251"/>
      <c r="N174" s="251"/>
      <c r="O174" s="251"/>
      <c r="P174" s="251"/>
      <c r="Q174" s="251"/>
      <c r="R174" s="251"/>
    </row>
    <row r="175" spans="1:18" s="25" customFormat="1" ht="15.75" customHeight="1" x14ac:dyDescent="0.35">
      <c r="A175" s="29"/>
      <c r="B175" s="32"/>
      <c r="C175" s="40" t="s">
        <v>394</v>
      </c>
      <c r="D175" s="40"/>
      <c r="E175" s="40"/>
      <c r="F175" s="40">
        <f>SUM(F167:F174)</f>
        <v>191.51779999999999</v>
      </c>
      <c r="G175" s="33"/>
      <c r="H175" s="34"/>
      <c r="I175" s="33"/>
      <c r="J175" s="251"/>
      <c r="K175" s="251"/>
      <c r="L175" s="251"/>
      <c r="M175" s="251"/>
      <c r="N175" s="251"/>
      <c r="O175" s="251"/>
      <c r="P175" s="251"/>
      <c r="Q175" s="251"/>
      <c r="R175" s="251"/>
    </row>
    <row r="176" spans="1:18" s="25" customFormat="1" ht="14" x14ac:dyDescent="0.3">
      <c r="A176" s="3"/>
      <c r="B176" s="31"/>
      <c r="C176" s="3" t="s">
        <v>416</v>
      </c>
      <c r="D176" s="1" t="s">
        <v>32</v>
      </c>
      <c r="E176" s="1" t="s">
        <v>70</v>
      </c>
      <c r="F176" s="16">
        <v>16.5245</v>
      </c>
      <c r="G176" s="4" t="s">
        <v>417</v>
      </c>
      <c r="H176" s="16"/>
      <c r="I176" s="4" t="s">
        <v>197</v>
      </c>
      <c r="J176" s="251"/>
      <c r="K176" s="251"/>
      <c r="L176" s="251"/>
      <c r="M176" s="251"/>
      <c r="N176" s="251"/>
      <c r="O176" s="251"/>
      <c r="P176" s="251"/>
      <c r="Q176" s="251"/>
      <c r="R176" s="251"/>
    </row>
    <row r="177" spans="1:18" s="25" customFormat="1" ht="14" x14ac:dyDescent="0.3">
      <c r="A177" s="3"/>
      <c r="B177" s="31"/>
      <c r="C177" s="3" t="s">
        <v>416</v>
      </c>
      <c r="D177" s="3"/>
      <c r="E177" s="3"/>
      <c r="F177" s="16">
        <v>19.784199999999998</v>
      </c>
      <c r="G177" s="4" t="s">
        <v>414</v>
      </c>
      <c r="H177" s="16"/>
      <c r="I177" s="16" t="s">
        <v>122</v>
      </c>
      <c r="J177" s="251"/>
      <c r="K177" s="251"/>
      <c r="L177" s="251"/>
      <c r="M177" s="251"/>
      <c r="N177" s="251"/>
      <c r="O177" s="251"/>
      <c r="P177" s="251"/>
      <c r="Q177" s="251"/>
      <c r="R177" s="251"/>
    </row>
    <row r="178" spans="1:18" s="25" customFormat="1" ht="14" x14ac:dyDescent="0.3">
      <c r="A178" s="3"/>
      <c r="B178" s="31"/>
      <c r="C178" s="3" t="s">
        <v>416</v>
      </c>
      <c r="D178" s="3"/>
      <c r="E178" s="3"/>
      <c r="F178" s="16">
        <v>18.542899999999999</v>
      </c>
      <c r="G178" s="4" t="s">
        <v>418</v>
      </c>
      <c r="H178" s="16"/>
      <c r="I178" s="16" t="s">
        <v>419</v>
      </c>
      <c r="J178" s="251"/>
      <c r="K178" s="251"/>
      <c r="L178" s="251"/>
      <c r="M178" s="251"/>
      <c r="N178" s="251"/>
      <c r="O178" s="251"/>
      <c r="P178" s="251"/>
      <c r="Q178" s="251"/>
      <c r="R178" s="251"/>
    </row>
    <row r="179" spans="1:18" s="36" customFormat="1" ht="14" x14ac:dyDescent="0.3">
      <c r="A179" s="3"/>
      <c r="B179" s="31"/>
      <c r="C179" s="3" t="s">
        <v>416</v>
      </c>
      <c r="D179" s="3"/>
      <c r="E179" s="3"/>
      <c r="F179" s="16">
        <v>16.263400000000001</v>
      </c>
      <c r="G179" s="4" t="s">
        <v>420</v>
      </c>
      <c r="H179" s="16"/>
      <c r="I179" s="4" t="s">
        <v>421</v>
      </c>
      <c r="J179" s="251"/>
      <c r="K179" s="251"/>
      <c r="L179" s="251"/>
      <c r="M179" s="251"/>
      <c r="N179" s="251"/>
      <c r="O179" s="251"/>
      <c r="P179" s="251"/>
      <c r="Q179" s="251"/>
      <c r="R179" s="251"/>
    </row>
    <row r="180" spans="1:18" s="25" customFormat="1" ht="14" x14ac:dyDescent="0.3">
      <c r="A180" s="29"/>
      <c r="B180" s="32"/>
      <c r="C180" s="42" t="s">
        <v>416</v>
      </c>
      <c r="D180" s="42"/>
      <c r="E180" s="42"/>
      <c r="F180" s="42">
        <f>SUM(F176:F179)</f>
        <v>71.115000000000009</v>
      </c>
      <c r="G180" s="33"/>
      <c r="H180" s="61"/>
      <c r="I180" s="33"/>
      <c r="J180" s="251"/>
      <c r="K180" s="251"/>
      <c r="L180" s="251"/>
      <c r="M180" s="251"/>
      <c r="N180" s="251"/>
      <c r="O180" s="251"/>
      <c r="P180" s="251"/>
      <c r="Q180" s="251"/>
      <c r="R180" s="251"/>
    </row>
    <row r="181" spans="1:18" s="25" customFormat="1" ht="26" x14ac:dyDescent="0.35">
      <c r="A181" s="3"/>
      <c r="B181" s="31"/>
      <c r="C181" s="3" t="s">
        <v>30</v>
      </c>
      <c r="D181" s="1" t="s">
        <v>31</v>
      </c>
      <c r="E181" s="1" t="s">
        <v>69</v>
      </c>
      <c r="F181" s="67">
        <v>39.531999999999996</v>
      </c>
      <c r="G181" s="26" t="s">
        <v>425</v>
      </c>
      <c r="H181" s="7"/>
      <c r="I181" s="27" t="s">
        <v>440</v>
      </c>
      <c r="J181" s="251"/>
      <c r="K181" s="251"/>
      <c r="L181" s="251"/>
      <c r="M181" s="251"/>
      <c r="N181" s="251"/>
      <c r="O181" s="251"/>
      <c r="P181" s="251"/>
      <c r="Q181" s="251"/>
      <c r="R181" s="251"/>
    </row>
    <row r="182" spans="1:18" s="25" customFormat="1" ht="14" x14ac:dyDescent="0.35">
      <c r="A182" s="3"/>
      <c r="B182" s="31"/>
      <c r="C182" s="3" t="s">
        <v>30</v>
      </c>
      <c r="D182" s="3"/>
      <c r="E182" s="3"/>
      <c r="F182" s="67">
        <v>11.468</v>
      </c>
      <c r="G182" s="26" t="s">
        <v>426</v>
      </c>
      <c r="H182" s="7"/>
      <c r="I182" s="27" t="s">
        <v>440</v>
      </c>
      <c r="J182" s="251"/>
      <c r="K182" s="251"/>
      <c r="L182" s="251"/>
      <c r="M182" s="251"/>
      <c r="N182" s="251"/>
      <c r="O182" s="251"/>
      <c r="P182" s="251"/>
      <c r="Q182" s="251"/>
      <c r="R182" s="251"/>
    </row>
    <row r="183" spans="1:18" s="25" customFormat="1" ht="14" x14ac:dyDescent="0.35">
      <c r="A183" s="3"/>
      <c r="B183" s="31"/>
      <c r="C183" s="3" t="s">
        <v>30</v>
      </c>
      <c r="D183" s="3"/>
      <c r="E183" s="3"/>
      <c r="F183" s="67">
        <v>6.5571999999999999</v>
      </c>
      <c r="G183" s="26" t="s">
        <v>427</v>
      </c>
      <c r="H183" s="7"/>
      <c r="I183" s="27" t="s">
        <v>318</v>
      </c>
      <c r="J183" s="251"/>
      <c r="K183" s="251"/>
      <c r="L183" s="251"/>
      <c r="M183" s="251"/>
      <c r="N183" s="251"/>
      <c r="O183" s="251"/>
      <c r="P183" s="251"/>
      <c r="Q183" s="251"/>
      <c r="R183" s="251"/>
    </row>
    <row r="184" spans="1:18" s="25" customFormat="1" ht="14" x14ac:dyDescent="0.35">
      <c r="A184" s="3"/>
      <c r="B184" s="31"/>
      <c r="C184" s="3" t="s">
        <v>30</v>
      </c>
      <c r="D184" s="3"/>
      <c r="E184" s="3"/>
      <c r="F184" s="67">
        <v>8.2228999999999992</v>
      </c>
      <c r="G184" s="26" t="s">
        <v>428</v>
      </c>
      <c r="H184" s="7"/>
      <c r="I184" s="27" t="s">
        <v>318</v>
      </c>
      <c r="J184" s="251"/>
      <c r="K184" s="251"/>
      <c r="L184" s="251"/>
      <c r="M184" s="251"/>
      <c r="N184" s="251"/>
      <c r="O184" s="251"/>
      <c r="P184" s="251"/>
      <c r="Q184" s="251"/>
      <c r="R184" s="251"/>
    </row>
    <row r="185" spans="1:18" s="25" customFormat="1" ht="14" x14ac:dyDescent="0.35">
      <c r="A185" s="3"/>
      <c r="B185" s="31"/>
      <c r="C185" s="3" t="s">
        <v>30</v>
      </c>
      <c r="D185" s="3"/>
      <c r="E185" s="3"/>
      <c r="F185" s="67">
        <v>36.711500000000001</v>
      </c>
      <c r="G185" s="26" t="s">
        <v>429</v>
      </c>
      <c r="H185" s="7"/>
      <c r="I185" s="27" t="s">
        <v>441</v>
      </c>
      <c r="J185" s="251"/>
      <c r="K185" s="251"/>
      <c r="L185" s="251"/>
      <c r="M185" s="251"/>
      <c r="N185" s="251"/>
      <c r="O185" s="251"/>
      <c r="P185" s="251"/>
      <c r="Q185" s="251"/>
      <c r="R185" s="251"/>
    </row>
    <row r="186" spans="1:18" s="25" customFormat="1" ht="14" x14ac:dyDescent="0.35">
      <c r="A186" s="3"/>
      <c r="B186" s="31"/>
      <c r="C186" s="3" t="s">
        <v>30</v>
      </c>
      <c r="D186" s="3"/>
      <c r="E186" s="3"/>
      <c r="F186" s="67">
        <v>12.734299999999999</v>
      </c>
      <c r="G186" s="26" t="s">
        <v>430</v>
      </c>
      <c r="H186" s="7"/>
      <c r="I186" s="27" t="s">
        <v>318</v>
      </c>
      <c r="J186" s="251"/>
      <c r="K186" s="251"/>
      <c r="L186" s="251"/>
      <c r="M186" s="251"/>
      <c r="N186" s="251"/>
      <c r="O186" s="251"/>
      <c r="P186" s="251"/>
      <c r="Q186" s="251"/>
      <c r="R186" s="251"/>
    </row>
    <row r="187" spans="1:18" s="25" customFormat="1" ht="14" x14ac:dyDescent="0.35">
      <c r="A187" s="3"/>
      <c r="B187" s="31"/>
      <c r="C187" s="3" t="s">
        <v>30</v>
      </c>
      <c r="D187" s="3"/>
      <c r="E187" s="3"/>
      <c r="F187" s="67">
        <v>12.8645</v>
      </c>
      <c r="G187" s="26" t="s">
        <v>431</v>
      </c>
      <c r="H187" s="7"/>
      <c r="I187" s="27" t="s">
        <v>318</v>
      </c>
      <c r="J187" s="251"/>
      <c r="K187" s="251"/>
      <c r="L187" s="251"/>
      <c r="M187" s="251"/>
      <c r="N187" s="251"/>
      <c r="O187" s="251"/>
      <c r="P187" s="251"/>
      <c r="Q187" s="251"/>
      <c r="R187" s="251"/>
    </row>
    <row r="188" spans="1:18" s="25" customFormat="1" ht="14" x14ac:dyDescent="0.35">
      <c r="A188" s="3"/>
      <c r="B188" s="31"/>
      <c r="C188" s="3" t="s">
        <v>30</v>
      </c>
      <c r="D188" s="3"/>
      <c r="E188" s="3"/>
      <c r="F188" s="67">
        <v>7.3117999999999999</v>
      </c>
      <c r="G188" s="26" t="s">
        <v>432</v>
      </c>
      <c r="H188" s="7"/>
      <c r="I188" s="7" t="s">
        <v>442</v>
      </c>
      <c r="J188" s="251"/>
      <c r="K188" s="251"/>
      <c r="L188" s="251"/>
      <c r="M188" s="251"/>
      <c r="N188" s="251"/>
      <c r="O188" s="251"/>
      <c r="P188" s="251"/>
      <c r="Q188" s="251"/>
      <c r="R188" s="251"/>
    </row>
    <row r="189" spans="1:18" s="25" customFormat="1" ht="14" x14ac:dyDescent="0.35">
      <c r="A189" s="3"/>
      <c r="B189" s="31"/>
      <c r="C189" s="3" t="s">
        <v>30</v>
      </c>
      <c r="D189" s="3"/>
      <c r="E189" s="3"/>
      <c r="F189" s="67">
        <v>3.8881000000000001</v>
      </c>
      <c r="G189" s="26" t="s">
        <v>433</v>
      </c>
      <c r="H189" s="7"/>
      <c r="I189" s="27" t="s">
        <v>318</v>
      </c>
      <c r="J189" s="251"/>
      <c r="K189" s="251"/>
      <c r="L189" s="251"/>
      <c r="M189" s="251"/>
      <c r="N189" s="251"/>
      <c r="O189" s="251"/>
      <c r="P189" s="251"/>
      <c r="Q189" s="251"/>
      <c r="R189" s="251"/>
    </row>
    <row r="190" spans="1:18" s="25" customFormat="1" ht="14" x14ac:dyDescent="0.35">
      <c r="A190" s="3"/>
      <c r="B190" s="31"/>
      <c r="C190" s="3" t="s">
        <v>30</v>
      </c>
      <c r="D190" s="3"/>
      <c r="E190" s="3"/>
      <c r="F190" s="67">
        <v>1.7779</v>
      </c>
      <c r="G190" s="26" t="s">
        <v>434</v>
      </c>
      <c r="H190" s="7"/>
      <c r="I190" s="27" t="s">
        <v>318</v>
      </c>
      <c r="J190" s="251"/>
      <c r="K190" s="251"/>
      <c r="L190" s="251"/>
      <c r="M190" s="251"/>
      <c r="N190" s="251"/>
      <c r="O190" s="251"/>
      <c r="P190" s="251"/>
      <c r="Q190" s="251"/>
      <c r="R190" s="251"/>
    </row>
    <row r="191" spans="1:18" s="25" customFormat="1" ht="14" x14ac:dyDescent="0.35">
      <c r="A191" s="3"/>
      <c r="B191" s="31"/>
      <c r="C191" s="3" t="s">
        <v>30</v>
      </c>
      <c r="D191" s="3"/>
      <c r="E191" s="3"/>
      <c r="F191" s="67">
        <v>4.7762000000000002</v>
      </c>
      <c r="G191" s="26" t="s">
        <v>435</v>
      </c>
      <c r="H191" s="7"/>
      <c r="I191" s="27" t="s">
        <v>318</v>
      </c>
      <c r="J191" s="251"/>
      <c r="K191" s="251"/>
      <c r="L191" s="251"/>
      <c r="M191" s="251"/>
      <c r="N191" s="251"/>
      <c r="O191" s="251"/>
      <c r="P191" s="251"/>
      <c r="Q191" s="251"/>
      <c r="R191" s="251"/>
    </row>
    <row r="192" spans="1:18" s="25" customFormat="1" ht="14" x14ac:dyDescent="0.35">
      <c r="A192" s="3"/>
      <c r="B192" s="31"/>
      <c r="C192" s="3" t="s">
        <v>30</v>
      </c>
      <c r="D192" s="3"/>
      <c r="E192" s="3"/>
      <c r="F192" s="67">
        <v>11.2193</v>
      </c>
      <c r="G192" s="26" t="s">
        <v>436</v>
      </c>
      <c r="H192" s="7"/>
      <c r="I192" s="27" t="s">
        <v>318</v>
      </c>
      <c r="J192" s="251"/>
      <c r="K192" s="251"/>
      <c r="L192" s="251"/>
      <c r="M192" s="251"/>
      <c r="N192" s="251"/>
      <c r="O192" s="251"/>
      <c r="P192" s="251"/>
      <c r="Q192" s="251"/>
      <c r="R192" s="251"/>
    </row>
    <row r="193" spans="1:18" s="25" customFormat="1" ht="14" x14ac:dyDescent="0.35">
      <c r="A193" s="3"/>
      <c r="B193" s="31"/>
      <c r="C193" s="3" t="s">
        <v>30</v>
      </c>
      <c r="D193" s="3"/>
      <c r="E193" s="3"/>
      <c r="F193" s="67">
        <v>11.090400000000001</v>
      </c>
      <c r="G193" s="26" t="s">
        <v>437</v>
      </c>
      <c r="H193" s="7"/>
      <c r="I193" s="26" t="s">
        <v>173</v>
      </c>
      <c r="J193" s="251"/>
      <c r="K193" s="251"/>
      <c r="L193" s="251"/>
      <c r="M193" s="251"/>
      <c r="N193" s="251"/>
      <c r="O193" s="251"/>
      <c r="P193" s="251"/>
      <c r="Q193" s="251"/>
      <c r="R193" s="251"/>
    </row>
    <row r="194" spans="1:18" s="25" customFormat="1" ht="14" x14ac:dyDescent="0.35">
      <c r="A194" s="3"/>
      <c r="B194" s="31"/>
      <c r="C194" s="3" t="s">
        <v>30</v>
      </c>
      <c r="D194" s="1"/>
      <c r="E194" s="1"/>
      <c r="F194" s="67">
        <v>6.8895999999999997</v>
      </c>
      <c r="G194" s="26" t="s">
        <v>438</v>
      </c>
      <c r="H194" s="7"/>
      <c r="I194" s="26" t="s">
        <v>173</v>
      </c>
      <c r="J194" s="251"/>
      <c r="K194" s="251"/>
      <c r="L194" s="251"/>
      <c r="M194" s="251"/>
      <c r="N194" s="251"/>
      <c r="O194" s="251"/>
      <c r="P194" s="251"/>
      <c r="Q194" s="251"/>
      <c r="R194" s="251"/>
    </row>
    <row r="195" spans="1:18" s="55" customFormat="1" ht="14" x14ac:dyDescent="0.35">
      <c r="A195" s="3"/>
      <c r="B195" s="31"/>
      <c r="C195" s="3" t="s">
        <v>30</v>
      </c>
      <c r="D195" s="3"/>
      <c r="E195" s="3"/>
      <c r="F195" s="67">
        <v>4.7070999999999996</v>
      </c>
      <c r="G195" s="26" t="s">
        <v>439</v>
      </c>
      <c r="H195" s="7"/>
      <c r="I195" s="26" t="s">
        <v>254</v>
      </c>
      <c r="J195" s="251"/>
      <c r="K195" s="251"/>
      <c r="L195" s="251"/>
      <c r="M195" s="251"/>
      <c r="N195" s="251"/>
      <c r="O195" s="251"/>
      <c r="P195" s="251"/>
      <c r="Q195" s="251"/>
      <c r="R195" s="251"/>
    </row>
    <row r="196" spans="1:18" s="25" customFormat="1" ht="14" x14ac:dyDescent="0.35">
      <c r="A196" s="42"/>
      <c r="B196" s="53"/>
      <c r="C196" s="42" t="s">
        <v>30</v>
      </c>
      <c r="D196" s="42"/>
      <c r="E196" s="42"/>
      <c r="F196" s="42">
        <f>SUM(F181:F195)</f>
        <v>179.7508</v>
      </c>
      <c r="G196" s="68"/>
      <c r="H196" s="69"/>
      <c r="I196" s="68"/>
      <c r="J196" s="251"/>
      <c r="K196" s="251"/>
      <c r="L196" s="251"/>
      <c r="M196" s="251"/>
      <c r="N196" s="251"/>
      <c r="O196" s="251"/>
      <c r="P196" s="251"/>
      <c r="Q196" s="251"/>
      <c r="R196" s="251"/>
    </row>
    <row r="197" spans="1:18" s="25" customFormat="1" ht="14" x14ac:dyDescent="0.35">
      <c r="A197" s="3"/>
      <c r="B197" s="31"/>
      <c r="C197" s="3" t="s">
        <v>33</v>
      </c>
      <c r="D197" s="3"/>
      <c r="E197" s="3"/>
      <c r="F197" s="38">
        <v>24.681899999999999</v>
      </c>
      <c r="G197" s="4" t="s">
        <v>403</v>
      </c>
      <c r="H197" s="13"/>
      <c r="I197" s="12" t="s">
        <v>422</v>
      </c>
      <c r="J197" s="251"/>
      <c r="K197" s="251"/>
      <c r="L197" s="251"/>
      <c r="M197" s="251"/>
      <c r="N197" s="251"/>
      <c r="O197" s="251"/>
      <c r="P197" s="251"/>
      <c r="Q197" s="251"/>
      <c r="R197" s="251"/>
    </row>
    <row r="198" spans="1:18" s="25" customFormat="1" ht="26" x14ac:dyDescent="0.35">
      <c r="A198" s="3"/>
      <c r="B198" s="31"/>
      <c r="C198" s="3" t="s">
        <v>33</v>
      </c>
      <c r="D198" s="1" t="s">
        <v>34</v>
      </c>
      <c r="E198" s="1" t="s">
        <v>71</v>
      </c>
      <c r="F198" s="38">
        <v>11.999599999999999</v>
      </c>
      <c r="G198" s="4" t="s">
        <v>404</v>
      </c>
      <c r="H198" s="13"/>
      <c r="I198" s="12" t="s">
        <v>422</v>
      </c>
      <c r="J198" s="251"/>
      <c r="K198" s="251"/>
      <c r="L198" s="251"/>
      <c r="M198" s="251"/>
      <c r="N198" s="251"/>
      <c r="O198" s="251"/>
      <c r="P198" s="251"/>
      <c r="Q198" s="251"/>
      <c r="R198" s="251"/>
    </row>
    <row r="199" spans="1:18" s="25" customFormat="1" ht="14" x14ac:dyDescent="0.35">
      <c r="A199" s="3"/>
      <c r="B199" s="31"/>
      <c r="C199" s="3" t="s">
        <v>33</v>
      </c>
      <c r="D199" s="3"/>
      <c r="E199" s="3"/>
      <c r="F199" s="38">
        <v>13.1318</v>
      </c>
      <c r="G199" s="4" t="s">
        <v>405</v>
      </c>
      <c r="H199" s="13"/>
      <c r="I199" s="12" t="s">
        <v>422</v>
      </c>
      <c r="J199" s="251"/>
      <c r="K199" s="251"/>
      <c r="L199" s="251"/>
      <c r="M199" s="251"/>
      <c r="N199" s="251"/>
      <c r="O199" s="251"/>
      <c r="P199" s="251"/>
      <c r="Q199" s="251"/>
      <c r="R199" s="251"/>
    </row>
    <row r="200" spans="1:18" s="25" customFormat="1" ht="14" x14ac:dyDescent="0.35">
      <c r="A200" s="3"/>
      <c r="B200" s="31"/>
      <c r="C200" s="3" t="s">
        <v>33</v>
      </c>
      <c r="D200" s="3"/>
      <c r="E200" s="3"/>
      <c r="F200" s="38">
        <v>13.111700000000001</v>
      </c>
      <c r="G200" s="4" t="s">
        <v>406</v>
      </c>
      <c r="H200" s="13"/>
      <c r="I200" s="12" t="s">
        <v>422</v>
      </c>
      <c r="J200" s="251"/>
      <c r="K200" s="251"/>
      <c r="L200" s="251"/>
      <c r="M200" s="251"/>
      <c r="N200" s="251"/>
      <c r="O200" s="251"/>
      <c r="P200" s="251"/>
      <c r="Q200" s="251"/>
      <c r="R200" s="251"/>
    </row>
    <row r="201" spans="1:18" s="25" customFormat="1" ht="14" x14ac:dyDescent="0.35">
      <c r="A201" s="3"/>
      <c r="B201" s="31"/>
      <c r="C201" s="3" t="s">
        <v>33</v>
      </c>
      <c r="D201" s="3"/>
      <c r="E201" s="3"/>
      <c r="F201" s="38">
        <v>15.122400000000001</v>
      </c>
      <c r="G201" s="4" t="s">
        <v>407</v>
      </c>
      <c r="H201" s="13"/>
      <c r="I201" s="12" t="s">
        <v>422</v>
      </c>
      <c r="J201" s="251"/>
      <c r="K201" s="251"/>
      <c r="L201" s="251"/>
      <c r="M201" s="251"/>
      <c r="N201" s="251"/>
      <c r="O201" s="251"/>
      <c r="P201" s="251"/>
      <c r="Q201" s="251"/>
      <c r="R201" s="251"/>
    </row>
    <row r="202" spans="1:18" s="25" customFormat="1" ht="14" x14ac:dyDescent="0.35">
      <c r="A202" s="3"/>
      <c r="B202" s="31"/>
      <c r="C202" s="3" t="s">
        <v>33</v>
      </c>
      <c r="D202" s="3"/>
      <c r="E202" s="3"/>
      <c r="F202" s="38">
        <v>21.136399999999998</v>
      </c>
      <c r="G202" s="4" t="s">
        <v>408</v>
      </c>
      <c r="H202" s="13"/>
      <c r="I202" s="4" t="s">
        <v>173</v>
      </c>
      <c r="J202" s="251"/>
      <c r="K202" s="251"/>
      <c r="L202" s="251"/>
      <c r="M202" s="251"/>
      <c r="N202" s="251"/>
      <c r="O202" s="251"/>
      <c r="P202" s="251"/>
      <c r="Q202" s="251"/>
      <c r="R202" s="251"/>
    </row>
    <row r="203" spans="1:18" s="25" customFormat="1" ht="14" x14ac:dyDescent="0.35">
      <c r="A203" s="3"/>
      <c r="B203" s="31"/>
      <c r="C203" s="3" t="s">
        <v>33</v>
      </c>
      <c r="D203" s="3"/>
      <c r="E203" s="3"/>
      <c r="F203" s="38">
        <v>22.880199999999999</v>
      </c>
      <c r="G203" s="4" t="s">
        <v>409</v>
      </c>
      <c r="H203" s="13"/>
      <c r="I203" s="4" t="s">
        <v>173</v>
      </c>
      <c r="J203" s="251"/>
      <c r="K203" s="251"/>
      <c r="L203" s="251"/>
      <c r="M203" s="251"/>
      <c r="N203" s="251"/>
      <c r="O203" s="251"/>
      <c r="P203" s="251"/>
      <c r="Q203" s="251"/>
      <c r="R203" s="251"/>
    </row>
    <row r="204" spans="1:18" s="25" customFormat="1" ht="14" x14ac:dyDescent="0.35">
      <c r="A204" s="3"/>
      <c r="B204" s="31"/>
      <c r="C204" s="3" t="s">
        <v>33</v>
      </c>
      <c r="D204" s="3"/>
      <c r="E204" s="3"/>
      <c r="F204" s="38">
        <v>5.4946999999999999</v>
      </c>
      <c r="G204" s="4" t="s">
        <v>410</v>
      </c>
      <c r="H204" s="13"/>
      <c r="I204" s="4" t="s">
        <v>173</v>
      </c>
      <c r="J204" s="251"/>
      <c r="K204" s="251"/>
      <c r="L204" s="251"/>
      <c r="M204" s="251"/>
      <c r="N204" s="251"/>
      <c r="O204" s="251"/>
      <c r="P204" s="251"/>
      <c r="Q204" s="251"/>
      <c r="R204" s="251"/>
    </row>
    <row r="205" spans="1:18" s="25" customFormat="1" ht="14" x14ac:dyDescent="0.35">
      <c r="A205" s="3"/>
      <c r="B205" s="31"/>
      <c r="C205" s="3" t="s">
        <v>33</v>
      </c>
      <c r="D205" s="3"/>
      <c r="E205" s="3"/>
      <c r="F205" s="38">
        <v>12.89</v>
      </c>
      <c r="G205" s="4" t="s">
        <v>411</v>
      </c>
      <c r="H205" s="13"/>
      <c r="I205" s="12" t="s">
        <v>422</v>
      </c>
      <c r="J205" s="251"/>
      <c r="K205" s="251"/>
      <c r="L205" s="251"/>
      <c r="M205" s="251"/>
      <c r="N205" s="251"/>
      <c r="O205" s="251"/>
      <c r="P205" s="251"/>
      <c r="Q205" s="251"/>
      <c r="R205" s="251"/>
    </row>
    <row r="206" spans="1:18" s="25" customFormat="1" ht="14" x14ac:dyDescent="0.35">
      <c r="A206" s="3"/>
      <c r="B206" s="31"/>
      <c r="C206" s="3" t="s">
        <v>33</v>
      </c>
      <c r="D206" s="3"/>
      <c r="E206" s="3"/>
      <c r="F206" s="38">
        <v>5.3139000000000003</v>
      </c>
      <c r="G206" s="4" t="s">
        <v>412</v>
      </c>
      <c r="H206" s="13"/>
      <c r="I206" s="12" t="s">
        <v>422</v>
      </c>
      <c r="J206" s="251"/>
      <c r="K206" s="251"/>
      <c r="L206" s="251"/>
      <c r="M206" s="251"/>
      <c r="N206" s="251"/>
      <c r="O206" s="251"/>
      <c r="P206" s="251"/>
      <c r="Q206" s="251"/>
      <c r="R206" s="251"/>
    </row>
    <row r="207" spans="1:18" s="55" customFormat="1" ht="14" x14ac:dyDescent="0.35">
      <c r="A207" s="3"/>
      <c r="B207" s="31"/>
      <c r="C207" s="3" t="s">
        <v>33</v>
      </c>
      <c r="D207" s="3"/>
      <c r="E207" s="3"/>
      <c r="F207" s="38">
        <v>49.990900000000003</v>
      </c>
      <c r="G207" s="4" t="s">
        <v>413</v>
      </c>
      <c r="H207" s="13"/>
      <c r="I207" s="4" t="s">
        <v>197</v>
      </c>
      <c r="J207" s="251"/>
      <c r="K207" s="251"/>
      <c r="L207" s="251"/>
      <c r="M207" s="251"/>
      <c r="N207" s="251"/>
      <c r="O207" s="251"/>
      <c r="P207" s="251"/>
      <c r="Q207" s="251"/>
      <c r="R207" s="251"/>
    </row>
    <row r="208" spans="1:18" s="25" customFormat="1" ht="14" x14ac:dyDescent="0.35">
      <c r="A208" s="42"/>
      <c r="B208" s="53"/>
      <c r="C208" s="42" t="s">
        <v>33</v>
      </c>
      <c r="D208" s="42"/>
      <c r="E208" s="42"/>
      <c r="F208" s="42">
        <f>SUM(F197:F207)</f>
        <v>195.75349999999997</v>
      </c>
      <c r="G208" s="35"/>
      <c r="H208" s="54"/>
      <c r="I208" s="35"/>
      <c r="J208" s="251"/>
      <c r="K208" s="251"/>
      <c r="L208" s="251"/>
      <c r="M208" s="251"/>
      <c r="N208" s="251"/>
      <c r="O208" s="251"/>
      <c r="P208" s="251"/>
      <c r="Q208" s="251"/>
      <c r="R208" s="251"/>
    </row>
    <row r="209" spans="1:18" s="25" customFormat="1" ht="26" x14ac:dyDescent="0.3">
      <c r="A209" s="3"/>
      <c r="B209" s="31"/>
      <c r="C209" s="3" t="s">
        <v>35</v>
      </c>
      <c r="D209" s="1" t="s">
        <v>36</v>
      </c>
      <c r="E209" s="1" t="s">
        <v>72</v>
      </c>
      <c r="F209" s="16">
        <v>26.767900000000001</v>
      </c>
      <c r="G209" s="4" t="s">
        <v>241</v>
      </c>
      <c r="H209" s="16"/>
      <c r="I209" s="16" t="s">
        <v>92</v>
      </c>
      <c r="J209" s="251"/>
      <c r="K209" s="251"/>
      <c r="L209" s="251"/>
      <c r="M209" s="251"/>
      <c r="N209" s="251"/>
      <c r="O209" s="251"/>
      <c r="P209" s="251"/>
      <c r="Q209" s="251"/>
      <c r="R209" s="251"/>
    </row>
    <row r="210" spans="1:18" s="25" customFormat="1" ht="14" x14ac:dyDescent="0.3">
      <c r="A210" s="3"/>
      <c r="B210" s="31"/>
      <c r="C210" s="3" t="s">
        <v>35</v>
      </c>
      <c r="D210" s="3"/>
      <c r="E210" s="3"/>
      <c r="F210" s="16">
        <v>15.8264</v>
      </c>
      <c r="G210" s="4" t="s">
        <v>245</v>
      </c>
      <c r="H210" s="16"/>
      <c r="I210" s="16" t="s">
        <v>92</v>
      </c>
      <c r="J210" s="251"/>
      <c r="K210" s="251"/>
      <c r="L210" s="251"/>
      <c r="M210" s="251"/>
      <c r="N210" s="251"/>
      <c r="O210" s="251"/>
      <c r="P210" s="251"/>
      <c r="Q210" s="251"/>
      <c r="R210" s="251"/>
    </row>
    <row r="211" spans="1:18" s="25" customFormat="1" ht="14" x14ac:dyDescent="0.3">
      <c r="A211" s="3"/>
      <c r="B211" s="31"/>
      <c r="C211" s="3" t="s">
        <v>35</v>
      </c>
      <c r="D211" s="3"/>
      <c r="E211" s="3"/>
      <c r="F211" s="16">
        <v>21.071100000000001</v>
      </c>
      <c r="G211" s="4" t="s">
        <v>242</v>
      </c>
      <c r="H211" s="16"/>
      <c r="I211" s="16" t="s">
        <v>110</v>
      </c>
      <c r="J211" s="251"/>
      <c r="K211" s="251"/>
      <c r="L211" s="251"/>
      <c r="M211" s="251"/>
      <c r="N211" s="251"/>
      <c r="O211" s="251"/>
      <c r="P211" s="251"/>
      <c r="Q211" s="251"/>
      <c r="R211" s="251"/>
    </row>
    <row r="212" spans="1:18" s="25" customFormat="1" ht="14" x14ac:dyDescent="0.3">
      <c r="A212" s="3"/>
      <c r="B212" s="31"/>
      <c r="C212" s="3" t="s">
        <v>35</v>
      </c>
      <c r="D212" s="3"/>
      <c r="E212" s="3"/>
      <c r="F212" s="16">
        <v>24.346299999999999</v>
      </c>
      <c r="G212" s="4" t="s">
        <v>240</v>
      </c>
      <c r="H212" s="16"/>
      <c r="I212" s="16" t="s">
        <v>122</v>
      </c>
      <c r="J212" s="251"/>
      <c r="K212" s="251"/>
      <c r="L212" s="251"/>
      <c r="M212" s="251"/>
      <c r="N212" s="251"/>
      <c r="O212" s="251"/>
      <c r="P212" s="251"/>
      <c r="Q212" s="251"/>
      <c r="R212" s="251"/>
    </row>
    <row r="213" spans="1:18" s="25" customFormat="1" ht="14" x14ac:dyDescent="0.3">
      <c r="A213" s="3"/>
      <c r="B213" s="31"/>
      <c r="C213" s="3" t="s">
        <v>35</v>
      </c>
      <c r="D213" s="3"/>
      <c r="E213" s="3"/>
      <c r="F213" s="4">
        <v>11.850199999999999</v>
      </c>
      <c r="G213" s="4" t="s">
        <v>246</v>
      </c>
      <c r="H213" s="4"/>
      <c r="I213" s="16" t="s">
        <v>122</v>
      </c>
      <c r="J213" s="251"/>
      <c r="K213" s="251"/>
      <c r="L213" s="251"/>
      <c r="M213" s="251"/>
      <c r="N213" s="251"/>
      <c r="O213" s="251"/>
      <c r="P213" s="251"/>
      <c r="Q213" s="251"/>
      <c r="R213" s="251"/>
    </row>
    <row r="214" spans="1:18" s="25" customFormat="1" ht="14" x14ac:dyDescent="0.3">
      <c r="A214" s="3"/>
      <c r="B214" s="31"/>
      <c r="C214" s="3" t="s">
        <v>35</v>
      </c>
      <c r="D214" s="3"/>
      <c r="E214" s="3"/>
      <c r="F214" s="16">
        <v>7.6002999999999998</v>
      </c>
      <c r="G214" s="4" t="s">
        <v>239</v>
      </c>
      <c r="H214" s="16"/>
      <c r="I214" s="16" t="s">
        <v>247</v>
      </c>
      <c r="J214" s="251"/>
      <c r="K214" s="251"/>
      <c r="L214" s="251"/>
      <c r="M214" s="251"/>
      <c r="N214" s="251"/>
      <c r="O214" s="251"/>
      <c r="P214" s="251"/>
      <c r="Q214" s="251"/>
      <c r="R214" s="251"/>
    </row>
    <row r="215" spans="1:18" s="25" customFormat="1" ht="14" x14ac:dyDescent="0.3">
      <c r="A215" s="3"/>
      <c r="B215" s="31"/>
      <c r="C215" s="3" t="s">
        <v>35</v>
      </c>
      <c r="D215" s="3"/>
      <c r="E215" s="3"/>
      <c r="F215" s="4">
        <v>5.7750000000000004</v>
      </c>
      <c r="G215" s="4" t="s">
        <v>248</v>
      </c>
      <c r="H215" s="4"/>
      <c r="I215" s="16" t="s">
        <v>247</v>
      </c>
      <c r="J215" s="251"/>
      <c r="K215" s="251"/>
      <c r="L215" s="251"/>
      <c r="M215" s="251"/>
      <c r="N215" s="251"/>
      <c r="O215" s="251"/>
      <c r="P215" s="251"/>
      <c r="Q215" s="251"/>
      <c r="R215" s="251"/>
    </row>
    <row r="216" spans="1:18" s="25" customFormat="1" ht="14" x14ac:dyDescent="0.35">
      <c r="A216" s="3"/>
      <c r="B216" s="31"/>
      <c r="C216" s="3" t="s">
        <v>35</v>
      </c>
      <c r="D216" s="3"/>
      <c r="E216" s="3"/>
      <c r="F216" s="4">
        <v>24.4</v>
      </c>
      <c r="G216" s="4" t="s">
        <v>249</v>
      </c>
      <c r="H216" s="4"/>
      <c r="I216" s="4" t="s">
        <v>250</v>
      </c>
      <c r="J216" s="251"/>
      <c r="K216" s="251"/>
      <c r="L216" s="251"/>
      <c r="M216" s="251"/>
      <c r="N216" s="251"/>
      <c r="O216" s="251"/>
      <c r="P216" s="251"/>
      <c r="Q216" s="251"/>
      <c r="R216" s="251"/>
    </row>
    <row r="217" spans="1:18" s="25" customFormat="1" ht="14" x14ac:dyDescent="0.35">
      <c r="A217" s="3"/>
      <c r="B217" s="31"/>
      <c r="C217" s="3" t="s">
        <v>35</v>
      </c>
      <c r="D217" s="3"/>
      <c r="E217" s="3"/>
      <c r="F217" s="4">
        <v>6.5225</v>
      </c>
      <c r="G217" s="4" t="s">
        <v>251</v>
      </c>
      <c r="H217" s="4"/>
      <c r="I217" s="4" t="s">
        <v>173</v>
      </c>
      <c r="J217" s="251"/>
      <c r="K217" s="251"/>
      <c r="L217" s="251"/>
      <c r="M217" s="251"/>
      <c r="N217" s="251"/>
      <c r="O217" s="251"/>
      <c r="P217" s="251"/>
      <c r="Q217" s="251"/>
      <c r="R217" s="251"/>
    </row>
    <row r="218" spans="1:18" s="25" customFormat="1" ht="14" x14ac:dyDescent="0.35">
      <c r="A218" s="3"/>
      <c r="B218" s="31"/>
      <c r="C218" s="3" t="s">
        <v>35</v>
      </c>
      <c r="D218" s="3"/>
      <c r="E218" s="3"/>
      <c r="F218" s="4">
        <v>3</v>
      </c>
      <c r="G218" s="4" t="s">
        <v>252</v>
      </c>
      <c r="H218" s="4"/>
      <c r="I218" s="4" t="s">
        <v>253</v>
      </c>
      <c r="J218" s="251"/>
      <c r="K218" s="251"/>
      <c r="L218" s="251"/>
      <c r="M218" s="251"/>
      <c r="N218" s="251"/>
      <c r="O218" s="251"/>
      <c r="P218" s="251"/>
      <c r="Q218" s="251"/>
      <c r="R218" s="251"/>
    </row>
    <row r="219" spans="1:18" s="25" customFormat="1" ht="14" x14ac:dyDescent="0.35">
      <c r="A219" s="3"/>
      <c r="B219" s="31"/>
      <c r="C219" s="3" t="s">
        <v>35</v>
      </c>
      <c r="D219" s="3"/>
      <c r="E219" s="3"/>
      <c r="F219" s="4">
        <v>19.5</v>
      </c>
      <c r="G219" s="4" t="s">
        <v>244</v>
      </c>
      <c r="H219" s="4"/>
      <c r="I219" s="4" t="s">
        <v>253</v>
      </c>
      <c r="J219" s="251"/>
      <c r="K219" s="251"/>
      <c r="L219" s="251"/>
      <c r="M219" s="251"/>
      <c r="N219" s="251"/>
      <c r="O219" s="251"/>
      <c r="P219" s="251"/>
      <c r="Q219" s="251"/>
      <c r="R219" s="251"/>
    </row>
    <row r="220" spans="1:18" s="55" customFormat="1" ht="14" x14ac:dyDescent="0.35">
      <c r="A220" s="3"/>
      <c r="B220" s="31"/>
      <c r="C220" s="3" t="s">
        <v>35</v>
      </c>
      <c r="D220" s="3"/>
      <c r="E220" s="3"/>
      <c r="F220" s="4">
        <v>36.707799999999999</v>
      </c>
      <c r="G220" s="4" t="s">
        <v>243</v>
      </c>
      <c r="H220" s="4"/>
      <c r="I220" s="5" t="s">
        <v>110</v>
      </c>
      <c r="J220" s="251"/>
      <c r="K220" s="251"/>
      <c r="L220" s="251"/>
      <c r="M220" s="251"/>
      <c r="N220" s="251"/>
      <c r="O220" s="251"/>
      <c r="P220" s="251"/>
      <c r="Q220" s="251"/>
      <c r="R220" s="251"/>
    </row>
    <row r="221" spans="1:18" s="25" customFormat="1" ht="14" x14ac:dyDescent="0.35">
      <c r="A221" s="42"/>
      <c r="B221" s="53"/>
      <c r="C221" s="42" t="s">
        <v>35</v>
      </c>
      <c r="D221" s="42"/>
      <c r="E221" s="42"/>
      <c r="F221" s="42">
        <f>SUM(F209:F220)</f>
        <v>203.36750000000001</v>
      </c>
      <c r="G221" s="35"/>
      <c r="H221" s="35"/>
      <c r="I221" s="65"/>
      <c r="J221" s="251"/>
      <c r="K221" s="251"/>
      <c r="L221" s="251"/>
      <c r="M221" s="251"/>
      <c r="N221" s="251"/>
      <c r="O221" s="251"/>
      <c r="P221" s="251"/>
      <c r="Q221" s="251"/>
      <c r="R221" s="251"/>
    </row>
    <row r="222" spans="1:18" s="25" customFormat="1" ht="14" x14ac:dyDescent="0.3">
      <c r="A222" s="3"/>
      <c r="B222" s="31"/>
      <c r="C222" s="3" t="s">
        <v>37</v>
      </c>
      <c r="D222" s="1" t="s">
        <v>38</v>
      </c>
      <c r="E222" s="2" t="s">
        <v>424</v>
      </c>
      <c r="F222" s="16">
        <v>25.843399999999999</v>
      </c>
      <c r="G222" s="16" t="s">
        <v>227</v>
      </c>
      <c r="H222" s="16"/>
      <c r="I222" s="16">
        <v>16</v>
      </c>
      <c r="J222" s="251"/>
      <c r="K222" s="251"/>
      <c r="L222" s="251"/>
      <c r="M222" s="251"/>
      <c r="N222" s="251"/>
      <c r="O222" s="251"/>
      <c r="P222" s="251"/>
      <c r="Q222" s="251"/>
      <c r="R222" s="251"/>
    </row>
    <row r="223" spans="1:18" s="25" customFormat="1" ht="14" x14ac:dyDescent="0.3">
      <c r="A223" s="3"/>
      <c r="B223" s="31"/>
      <c r="C223" s="3" t="s">
        <v>37</v>
      </c>
      <c r="D223" s="3"/>
      <c r="E223" s="3"/>
      <c r="F223" s="16">
        <v>20</v>
      </c>
      <c r="G223" s="16" t="s">
        <v>228</v>
      </c>
      <c r="H223" s="16"/>
      <c r="I223" s="16">
        <v>1.02</v>
      </c>
      <c r="J223" s="251"/>
      <c r="K223" s="251"/>
      <c r="L223" s="251"/>
      <c r="M223" s="251"/>
      <c r="N223" s="251"/>
      <c r="O223" s="251"/>
      <c r="P223" s="251"/>
      <c r="Q223" s="251"/>
      <c r="R223" s="251"/>
    </row>
    <row r="224" spans="1:18" s="25" customFormat="1" ht="14" x14ac:dyDescent="0.3">
      <c r="A224" s="3"/>
      <c r="B224" s="31"/>
      <c r="C224" s="3" t="s">
        <v>37</v>
      </c>
      <c r="D224" s="3"/>
      <c r="E224" s="3"/>
      <c r="F224" s="16">
        <v>22.8123</v>
      </c>
      <c r="G224" s="16" t="s">
        <v>229</v>
      </c>
      <c r="H224" s="16"/>
      <c r="I224" s="16">
        <v>1.01</v>
      </c>
      <c r="J224" s="251"/>
      <c r="K224" s="251"/>
      <c r="L224" s="251"/>
      <c r="M224" s="251"/>
      <c r="N224" s="251"/>
      <c r="O224" s="251"/>
      <c r="P224" s="251"/>
      <c r="Q224" s="251"/>
      <c r="R224" s="251"/>
    </row>
    <row r="225" spans="1:18" s="25" customFormat="1" ht="14" x14ac:dyDescent="0.3">
      <c r="A225" s="3"/>
      <c r="B225" s="31"/>
      <c r="C225" s="3" t="s">
        <v>37</v>
      </c>
      <c r="D225" s="3"/>
      <c r="E225" s="3"/>
      <c r="F225" s="16">
        <v>53.507300000000001</v>
      </c>
      <c r="G225" s="16" t="s">
        <v>230</v>
      </c>
      <c r="H225" s="16"/>
      <c r="I225" s="16">
        <v>1.01</v>
      </c>
      <c r="J225" s="251"/>
      <c r="K225" s="251"/>
      <c r="L225" s="251"/>
      <c r="M225" s="251"/>
      <c r="N225" s="251"/>
      <c r="O225" s="251"/>
      <c r="P225" s="251"/>
      <c r="Q225" s="251"/>
      <c r="R225" s="251"/>
    </row>
    <row r="226" spans="1:18" s="25" customFormat="1" ht="14" x14ac:dyDescent="0.3">
      <c r="A226" s="3"/>
      <c r="B226" s="31"/>
      <c r="C226" s="3" t="s">
        <v>37</v>
      </c>
      <c r="D226" s="3"/>
      <c r="E226" s="3"/>
      <c r="F226" s="16">
        <v>30</v>
      </c>
      <c r="G226" s="16" t="s">
        <v>231</v>
      </c>
      <c r="H226" s="16"/>
      <c r="I226" s="16">
        <v>1.02</v>
      </c>
      <c r="J226" s="251"/>
      <c r="K226" s="251"/>
      <c r="L226" s="251"/>
      <c r="M226" s="251"/>
      <c r="N226" s="251"/>
      <c r="O226" s="251"/>
      <c r="P226" s="251"/>
      <c r="Q226" s="251"/>
      <c r="R226" s="251"/>
    </row>
    <row r="227" spans="1:18" s="25" customFormat="1" ht="14" x14ac:dyDescent="0.3">
      <c r="A227" s="3"/>
      <c r="B227" s="31"/>
      <c r="C227" s="3" t="s">
        <v>37</v>
      </c>
      <c r="D227" s="3"/>
      <c r="E227" s="3"/>
      <c r="F227" s="16">
        <v>48.4</v>
      </c>
      <c r="G227" s="4" t="s">
        <v>237</v>
      </c>
      <c r="H227" s="16"/>
      <c r="I227" s="4" t="s">
        <v>173</v>
      </c>
      <c r="J227" s="251"/>
      <c r="K227" s="251"/>
      <c r="L227" s="251"/>
      <c r="M227" s="251"/>
      <c r="N227" s="251"/>
      <c r="O227" s="251"/>
      <c r="P227" s="251"/>
      <c r="Q227" s="251"/>
      <c r="R227" s="251"/>
    </row>
    <row r="228" spans="1:18" s="25" customFormat="1" ht="14" x14ac:dyDescent="0.3">
      <c r="A228" s="3"/>
      <c r="B228" s="31"/>
      <c r="C228" s="3" t="s">
        <v>37</v>
      </c>
      <c r="D228" s="3"/>
      <c r="E228" s="3"/>
      <c r="F228" s="16">
        <v>20</v>
      </c>
      <c r="G228" s="4" t="s">
        <v>235</v>
      </c>
      <c r="H228" s="16"/>
      <c r="I228" s="4" t="s">
        <v>197</v>
      </c>
      <c r="J228" s="251"/>
      <c r="K228" s="251"/>
      <c r="L228" s="251"/>
      <c r="M228" s="251"/>
      <c r="N228" s="251"/>
      <c r="O228" s="251"/>
      <c r="P228" s="251"/>
      <c r="Q228" s="251"/>
      <c r="R228" s="251"/>
    </row>
    <row r="229" spans="1:18" s="25" customFormat="1" ht="14" x14ac:dyDescent="0.3">
      <c r="A229" s="3"/>
      <c r="B229" s="31"/>
      <c r="C229" s="3" t="s">
        <v>37</v>
      </c>
      <c r="D229" s="3"/>
      <c r="E229" s="3"/>
      <c r="F229" s="16">
        <v>15.08</v>
      </c>
      <c r="G229" s="16" t="s">
        <v>233</v>
      </c>
      <c r="H229" s="16"/>
      <c r="I229" s="16">
        <v>1.02</v>
      </c>
      <c r="J229" s="251"/>
      <c r="K229" s="251"/>
      <c r="L229" s="251"/>
      <c r="M229" s="251"/>
      <c r="N229" s="251"/>
      <c r="O229" s="251"/>
      <c r="P229" s="251"/>
      <c r="Q229" s="251"/>
      <c r="R229" s="251"/>
    </row>
    <row r="230" spans="1:18" s="25" customFormat="1" ht="14" x14ac:dyDescent="0.3">
      <c r="A230" s="3"/>
      <c r="B230" s="31"/>
      <c r="C230" s="3" t="s">
        <v>37</v>
      </c>
      <c r="D230" s="3"/>
      <c r="E230" s="3"/>
      <c r="F230" s="16">
        <v>23.2254</v>
      </c>
      <c r="G230" s="16" t="s">
        <v>234</v>
      </c>
      <c r="H230" s="16"/>
      <c r="I230" s="16">
        <v>16</v>
      </c>
      <c r="J230" s="251"/>
      <c r="K230" s="251"/>
      <c r="L230" s="251"/>
      <c r="M230" s="251"/>
      <c r="N230" s="251"/>
      <c r="O230" s="251"/>
      <c r="P230" s="251"/>
      <c r="Q230" s="251"/>
      <c r="R230" s="251"/>
    </row>
    <row r="231" spans="1:18" s="25" customFormat="1" ht="14" x14ac:dyDescent="0.3">
      <c r="A231" s="3"/>
      <c r="B231" s="31"/>
      <c r="C231" s="3" t="s">
        <v>37</v>
      </c>
      <c r="D231" s="3"/>
      <c r="E231" s="3"/>
      <c r="F231" s="16">
        <v>20</v>
      </c>
      <c r="G231" s="16" t="s">
        <v>235</v>
      </c>
      <c r="H231" s="16"/>
      <c r="I231" s="16">
        <v>1.02</v>
      </c>
      <c r="J231" s="251"/>
      <c r="K231" s="251"/>
      <c r="L231" s="251"/>
      <c r="M231" s="251"/>
      <c r="N231" s="251"/>
      <c r="O231" s="251"/>
      <c r="P231" s="251"/>
      <c r="Q231" s="251"/>
      <c r="R231" s="251"/>
    </row>
    <row r="232" spans="1:18" s="25" customFormat="1" ht="18" x14ac:dyDescent="0.3">
      <c r="A232" s="3"/>
      <c r="B232" s="31"/>
      <c r="C232" s="3" t="s">
        <v>37</v>
      </c>
      <c r="D232" s="3"/>
      <c r="E232" s="3"/>
      <c r="F232" s="6">
        <v>0.25</v>
      </c>
      <c r="G232" s="16" t="s">
        <v>236</v>
      </c>
      <c r="H232" s="6"/>
      <c r="I232" s="16">
        <v>1.01</v>
      </c>
      <c r="J232" s="251"/>
      <c r="K232" s="251"/>
      <c r="L232" s="251"/>
      <c r="M232" s="251"/>
      <c r="N232" s="251"/>
      <c r="O232" s="251"/>
      <c r="P232" s="251"/>
      <c r="Q232" s="251"/>
      <c r="R232" s="251"/>
    </row>
    <row r="233" spans="1:18" s="25" customFormat="1" ht="18" x14ac:dyDescent="0.3">
      <c r="A233" s="3"/>
      <c r="B233" s="31"/>
      <c r="C233" s="3" t="s">
        <v>37</v>
      </c>
      <c r="D233" s="3"/>
      <c r="E233" s="3"/>
      <c r="F233" s="6">
        <v>13.099500000000001</v>
      </c>
      <c r="G233" s="4" t="s">
        <v>232</v>
      </c>
      <c r="H233" s="6"/>
      <c r="I233" s="16" t="s">
        <v>110</v>
      </c>
      <c r="J233" s="251"/>
      <c r="K233" s="251"/>
      <c r="L233" s="251"/>
      <c r="M233" s="251"/>
      <c r="N233" s="251"/>
      <c r="O233" s="251"/>
      <c r="P233" s="251"/>
      <c r="Q233" s="251"/>
      <c r="R233" s="251"/>
    </row>
    <row r="234" spans="1:18" s="25" customFormat="1" ht="18" x14ac:dyDescent="0.35">
      <c r="A234" s="3"/>
      <c r="B234" s="31"/>
      <c r="C234" s="3" t="s">
        <v>37</v>
      </c>
      <c r="D234" s="3"/>
      <c r="E234" s="3"/>
      <c r="F234" s="6">
        <v>15</v>
      </c>
      <c r="G234" s="4" t="s">
        <v>256</v>
      </c>
      <c r="H234" s="6"/>
      <c r="I234" s="4" t="s">
        <v>194</v>
      </c>
      <c r="J234" s="251"/>
      <c r="K234" s="251"/>
      <c r="L234" s="251"/>
      <c r="M234" s="251"/>
      <c r="N234" s="251"/>
      <c r="O234" s="251"/>
      <c r="P234" s="251"/>
      <c r="Q234" s="251"/>
      <c r="R234" s="251"/>
    </row>
    <row r="235" spans="1:18" s="25" customFormat="1" ht="14" x14ac:dyDescent="0.3">
      <c r="A235" s="3"/>
      <c r="B235" s="31"/>
      <c r="C235" s="3" t="s">
        <v>37</v>
      </c>
      <c r="D235" s="3"/>
      <c r="E235" s="3"/>
      <c r="F235" s="16">
        <v>48.4</v>
      </c>
      <c r="G235" s="16" t="s">
        <v>237</v>
      </c>
      <c r="H235" s="16"/>
      <c r="I235" s="16">
        <v>1.01</v>
      </c>
      <c r="J235" s="251"/>
      <c r="K235" s="251"/>
      <c r="L235" s="251"/>
      <c r="M235" s="251"/>
      <c r="N235" s="251"/>
      <c r="O235" s="251"/>
      <c r="P235" s="251"/>
      <c r="Q235" s="251"/>
      <c r="R235" s="251"/>
    </row>
    <row r="236" spans="1:18" s="25" customFormat="1" ht="14" x14ac:dyDescent="0.3">
      <c r="A236" s="3"/>
      <c r="B236" s="31"/>
      <c r="C236" s="3" t="s">
        <v>37</v>
      </c>
      <c r="D236" s="3"/>
      <c r="E236" s="3"/>
      <c r="F236" s="16">
        <v>27</v>
      </c>
      <c r="G236" s="4" t="s">
        <v>255</v>
      </c>
      <c r="H236" s="16"/>
      <c r="I236" s="4" t="s">
        <v>197</v>
      </c>
      <c r="J236" s="251"/>
      <c r="K236" s="251"/>
      <c r="L236" s="251"/>
      <c r="M236" s="251"/>
      <c r="N236" s="251"/>
      <c r="O236" s="251"/>
      <c r="P236" s="251"/>
      <c r="Q236" s="251"/>
      <c r="R236" s="251"/>
    </row>
    <row r="237" spans="1:18" s="55" customFormat="1" ht="42" x14ac:dyDescent="0.3">
      <c r="A237" s="3"/>
      <c r="B237" s="31"/>
      <c r="C237" s="3" t="s">
        <v>37</v>
      </c>
      <c r="D237" s="3"/>
      <c r="E237" s="3"/>
      <c r="F237" s="16">
        <v>93.319900000000004</v>
      </c>
      <c r="G237" s="17" t="s">
        <v>238</v>
      </c>
      <c r="H237" s="16"/>
      <c r="I237" s="16">
        <v>1.01</v>
      </c>
      <c r="J237" s="251"/>
      <c r="K237" s="251"/>
      <c r="L237" s="251"/>
      <c r="M237" s="251"/>
      <c r="N237" s="251"/>
      <c r="O237" s="251"/>
      <c r="P237" s="251"/>
      <c r="Q237" s="251"/>
      <c r="R237" s="251"/>
    </row>
    <row r="238" spans="1:18" s="25" customFormat="1" ht="14" x14ac:dyDescent="0.3">
      <c r="A238" s="42"/>
      <c r="B238" s="53"/>
      <c r="C238" s="42" t="s">
        <v>37</v>
      </c>
      <c r="D238" s="42"/>
      <c r="E238" s="42"/>
      <c r="F238" s="42">
        <f>SUM(F222:F237)</f>
        <v>475.93779999999998</v>
      </c>
      <c r="G238" s="70"/>
      <c r="H238" s="71"/>
      <c r="I238" s="71"/>
      <c r="J238" s="251"/>
      <c r="K238" s="251"/>
      <c r="L238" s="251"/>
      <c r="M238" s="251"/>
      <c r="N238" s="251"/>
      <c r="O238" s="251"/>
      <c r="P238" s="251"/>
      <c r="Q238" s="251"/>
      <c r="R238" s="251"/>
    </row>
    <row r="239" spans="1:18" s="25" customFormat="1" ht="26" x14ac:dyDescent="0.35">
      <c r="A239" s="3"/>
      <c r="B239" s="31"/>
      <c r="C239" s="3" t="s">
        <v>39</v>
      </c>
      <c r="D239" s="1" t="s">
        <v>40</v>
      </c>
      <c r="E239" s="1" t="s">
        <v>73</v>
      </c>
      <c r="F239" s="19">
        <v>2.6960000000000002</v>
      </c>
      <c r="G239" s="18" t="s">
        <v>216</v>
      </c>
      <c r="H239" s="19"/>
      <c r="I239" s="18">
        <v>1.01</v>
      </c>
      <c r="J239" s="251"/>
      <c r="K239" s="251"/>
      <c r="L239" s="251"/>
      <c r="M239" s="251"/>
      <c r="N239" s="251"/>
      <c r="O239" s="251"/>
      <c r="P239" s="251"/>
      <c r="Q239" s="251"/>
      <c r="R239" s="251"/>
    </row>
    <row r="240" spans="1:18" s="25" customFormat="1" ht="15.5" x14ac:dyDescent="0.35">
      <c r="A240" s="3"/>
      <c r="B240" s="31"/>
      <c r="C240" s="3" t="s">
        <v>39</v>
      </c>
      <c r="D240" s="3"/>
      <c r="E240" s="3"/>
      <c r="F240" s="19">
        <v>2.8376000000000001</v>
      </c>
      <c r="G240" s="18" t="s">
        <v>217</v>
      </c>
      <c r="H240" s="19"/>
      <c r="I240" s="18">
        <v>1.01</v>
      </c>
      <c r="J240" s="251"/>
      <c r="K240" s="251"/>
      <c r="L240" s="251"/>
      <c r="M240" s="251"/>
      <c r="N240" s="251"/>
      <c r="O240" s="251"/>
      <c r="P240" s="251"/>
      <c r="Q240" s="251"/>
      <c r="R240" s="251"/>
    </row>
    <row r="241" spans="1:18" s="25" customFormat="1" ht="15.5" x14ac:dyDescent="0.35">
      <c r="A241" s="3"/>
      <c r="B241" s="31"/>
      <c r="C241" s="3" t="s">
        <v>39</v>
      </c>
      <c r="D241" s="3"/>
      <c r="E241" s="3"/>
      <c r="F241" s="19">
        <v>2.1659999999999999</v>
      </c>
      <c r="G241" s="18" t="s">
        <v>218</v>
      </c>
      <c r="H241" s="19"/>
      <c r="I241" s="18">
        <v>1.01</v>
      </c>
      <c r="J241" s="251"/>
      <c r="K241" s="251"/>
      <c r="L241" s="251"/>
      <c r="M241" s="251"/>
      <c r="N241" s="251"/>
      <c r="O241" s="251"/>
      <c r="P241" s="251"/>
      <c r="Q241" s="251"/>
      <c r="R241" s="251"/>
    </row>
    <row r="242" spans="1:18" s="25" customFormat="1" ht="15.5" x14ac:dyDescent="0.35">
      <c r="A242" s="3"/>
      <c r="B242" s="31"/>
      <c r="C242" s="3" t="s">
        <v>39</v>
      </c>
      <c r="D242" s="3"/>
      <c r="E242" s="3"/>
      <c r="F242" s="19">
        <v>32.057299999999998</v>
      </c>
      <c r="G242" s="18" t="s">
        <v>219</v>
      </c>
      <c r="H242" s="19"/>
      <c r="I242" s="18">
        <v>1.01</v>
      </c>
      <c r="J242" s="251"/>
      <c r="K242" s="251"/>
      <c r="L242" s="251"/>
      <c r="M242" s="251"/>
      <c r="N242" s="251"/>
      <c r="O242" s="251"/>
      <c r="P242" s="251"/>
      <c r="Q242" s="251"/>
      <c r="R242" s="251"/>
    </row>
    <row r="243" spans="1:18" s="25" customFormat="1" ht="15.5" x14ac:dyDescent="0.35">
      <c r="A243" s="3"/>
      <c r="B243" s="31"/>
      <c r="C243" s="3" t="s">
        <v>39</v>
      </c>
      <c r="D243" s="3"/>
      <c r="E243" s="3"/>
      <c r="F243" s="19">
        <v>18.9648</v>
      </c>
      <c r="G243" s="18" t="s">
        <v>220</v>
      </c>
      <c r="H243" s="19"/>
      <c r="I243" s="18">
        <v>1.01</v>
      </c>
      <c r="J243" s="251"/>
      <c r="K243" s="251"/>
      <c r="L243" s="251"/>
      <c r="M243" s="251"/>
      <c r="N243" s="251"/>
      <c r="O243" s="251"/>
      <c r="P243" s="251"/>
      <c r="Q243" s="251"/>
      <c r="R243" s="251"/>
    </row>
    <row r="244" spans="1:18" s="25" customFormat="1" ht="15.5" x14ac:dyDescent="0.35">
      <c r="A244" s="3"/>
      <c r="B244" s="31"/>
      <c r="C244" s="3" t="s">
        <v>39</v>
      </c>
      <c r="D244" s="3"/>
      <c r="E244" s="3"/>
      <c r="F244" s="18">
        <v>49.006799999999998</v>
      </c>
      <c r="G244" s="18" t="s">
        <v>221</v>
      </c>
      <c r="H244" s="18"/>
      <c r="I244" s="18">
        <v>1.01</v>
      </c>
      <c r="J244" s="251"/>
      <c r="K244" s="251"/>
      <c r="L244" s="251"/>
      <c r="M244" s="251"/>
      <c r="N244" s="251"/>
      <c r="O244" s="251"/>
      <c r="P244" s="251"/>
      <c r="Q244" s="251"/>
      <c r="R244" s="251"/>
    </row>
    <row r="245" spans="1:18" s="25" customFormat="1" ht="15.5" x14ac:dyDescent="0.35">
      <c r="A245" s="3"/>
      <c r="B245" s="31"/>
      <c r="C245" s="3" t="s">
        <v>39</v>
      </c>
      <c r="D245" s="3"/>
      <c r="E245" s="3"/>
      <c r="F245" s="18">
        <v>14.1823</v>
      </c>
      <c r="G245" s="18" t="s">
        <v>222</v>
      </c>
      <c r="H245" s="18"/>
      <c r="I245" s="18">
        <v>16</v>
      </c>
      <c r="J245" s="251"/>
      <c r="K245" s="251"/>
      <c r="L245" s="251"/>
      <c r="M245" s="251"/>
      <c r="N245" s="251"/>
      <c r="O245" s="251"/>
      <c r="P245" s="251"/>
      <c r="Q245" s="251"/>
      <c r="R245" s="251"/>
    </row>
    <row r="246" spans="1:18" s="25" customFormat="1" ht="15.5" x14ac:dyDescent="0.35">
      <c r="A246" s="3"/>
      <c r="B246" s="31"/>
      <c r="C246" s="3" t="s">
        <v>39</v>
      </c>
      <c r="D246" s="3"/>
      <c r="E246" s="3"/>
      <c r="F246" s="19">
        <v>57.2</v>
      </c>
      <c r="G246" s="18" t="s">
        <v>223</v>
      </c>
      <c r="H246" s="19"/>
      <c r="I246" s="18">
        <v>16</v>
      </c>
      <c r="J246" s="251"/>
      <c r="K246" s="251"/>
      <c r="L246" s="251"/>
      <c r="M246" s="251"/>
      <c r="N246" s="251"/>
      <c r="O246" s="251"/>
      <c r="P246" s="251"/>
      <c r="Q246" s="251"/>
      <c r="R246" s="251"/>
    </row>
    <row r="247" spans="1:18" s="25" customFormat="1" ht="15.5" x14ac:dyDescent="0.35">
      <c r="A247" s="3"/>
      <c r="B247" s="31"/>
      <c r="C247" s="3" t="s">
        <v>39</v>
      </c>
      <c r="D247" s="3"/>
      <c r="E247" s="3"/>
      <c r="F247" s="19">
        <v>19.881799999999998</v>
      </c>
      <c r="G247" s="18" t="s">
        <v>224</v>
      </c>
      <c r="H247" s="19"/>
      <c r="I247" s="18">
        <v>16</v>
      </c>
      <c r="J247" s="251"/>
      <c r="K247" s="251"/>
      <c r="L247" s="251"/>
      <c r="M247" s="251"/>
      <c r="N247" s="251"/>
      <c r="O247" s="251"/>
      <c r="P247" s="251"/>
      <c r="Q247" s="251"/>
      <c r="R247" s="251"/>
    </row>
    <row r="248" spans="1:18" s="25" customFormat="1" ht="15.5" x14ac:dyDescent="0.35">
      <c r="A248" s="3"/>
      <c r="B248" s="31"/>
      <c r="C248" s="3" t="s">
        <v>39</v>
      </c>
      <c r="D248" s="3"/>
      <c r="E248" s="3"/>
      <c r="F248" s="19">
        <v>10.2155</v>
      </c>
      <c r="G248" s="18" t="s">
        <v>225</v>
      </c>
      <c r="H248" s="19"/>
      <c r="I248" s="18">
        <v>16</v>
      </c>
      <c r="J248" s="251"/>
      <c r="K248" s="251"/>
      <c r="L248" s="251"/>
      <c r="M248" s="251"/>
      <c r="N248" s="251"/>
      <c r="O248" s="251"/>
      <c r="P248" s="251"/>
      <c r="Q248" s="251"/>
      <c r="R248" s="251"/>
    </row>
    <row r="249" spans="1:18" s="55" customFormat="1" ht="15.5" x14ac:dyDescent="0.35">
      <c r="A249" s="3"/>
      <c r="B249" s="31"/>
      <c r="C249" s="3" t="s">
        <v>39</v>
      </c>
      <c r="D249" s="3"/>
      <c r="E249" s="3"/>
      <c r="F249" s="19">
        <v>18.874600000000001</v>
      </c>
      <c r="G249" s="18" t="s">
        <v>226</v>
      </c>
      <c r="H249" s="19"/>
      <c r="I249" s="18">
        <v>16</v>
      </c>
      <c r="J249" s="251"/>
      <c r="K249" s="251"/>
      <c r="L249" s="251"/>
      <c r="M249" s="251"/>
      <c r="N249" s="251"/>
      <c r="O249" s="251"/>
      <c r="P249" s="251"/>
      <c r="Q249" s="251"/>
      <c r="R249" s="251"/>
    </row>
    <row r="250" spans="1:18" s="25" customFormat="1" ht="15" x14ac:dyDescent="0.3">
      <c r="A250" s="42"/>
      <c r="B250" s="53"/>
      <c r="C250" s="42" t="s">
        <v>39</v>
      </c>
      <c r="D250" s="42"/>
      <c r="E250" s="42"/>
      <c r="F250" s="72">
        <f>SUM(F239:F249)</f>
        <v>228.08269999999999</v>
      </c>
      <c r="G250" s="73"/>
      <c r="H250" s="74"/>
      <c r="I250" s="73"/>
      <c r="J250" s="251"/>
      <c r="K250" s="251"/>
      <c r="L250" s="251"/>
      <c r="M250" s="251"/>
      <c r="N250" s="251"/>
      <c r="O250" s="251"/>
      <c r="P250" s="251"/>
      <c r="Q250" s="251"/>
      <c r="R250" s="251"/>
    </row>
    <row r="251" spans="1:18" s="25" customFormat="1" ht="14" x14ac:dyDescent="0.35">
      <c r="A251" s="3"/>
      <c r="B251" s="31"/>
      <c r="C251" s="3" t="s">
        <v>98</v>
      </c>
      <c r="D251" s="1" t="s">
        <v>41</v>
      </c>
      <c r="E251" s="1" t="s">
        <v>74</v>
      </c>
      <c r="F251" s="5">
        <v>45.3</v>
      </c>
      <c r="G251" s="4" t="s">
        <v>87</v>
      </c>
      <c r="H251" s="5"/>
      <c r="I251" s="4" t="s">
        <v>88</v>
      </c>
      <c r="J251" s="251"/>
      <c r="K251" s="251"/>
      <c r="L251" s="251"/>
      <c r="M251" s="251"/>
      <c r="N251" s="251"/>
      <c r="O251" s="251"/>
      <c r="P251" s="251"/>
      <c r="Q251" s="251"/>
      <c r="R251" s="251"/>
    </row>
    <row r="252" spans="1:18" s="25" customFormat="1" ht="14" x14ac:dyDescent="0.35">
      <c r="A252" s="3"/>
      <c r="B252" s="31"/>
      <c r="C252" s="3" t="s">
        <v>98</v>
      </c>
      <c r="D252" s="3"/>
      <c r="E252" s="3"/>
      <c r="F252" s="4">
        <v>81.816100000000006</v>
      </c>
      <c r="G252" s="4" t="s">
        <v>86</v>
      </c>
      <c r="H252" s="4"/>
      <c r="I252" s="4" t="s">
        <v>110</v>
      </c>
      <c r="J252" s="251"/>
      <c r="K252" s="251"/>
      <c r="L252" s="251"/>
      <c r="M252" s="251"/>
      <c r="N252" s="251"/>
      <c r="O252" s="251"/>
      <c r="P252" s="251"/>
      <c r="Q252" s="251"/>
      <c r="R252" s="251"/>
    </row>
    <row r="253" spans="1:18" s="25" customFormat="1" ht="14" x14ac:dyDescent="0.35">
      <c r="A253" s="3"/>
      <c r="B253" s="31"/>
      <c r="C253" s="3" t="s">
        <v>98</v>
      </c>
      <c r="D253" s="3"/>
      <c r="E253" s="3"/>
      <c r="F253" s="5">
        <v>26.85</v>
      </c>
      <c r="G253" s="4" t="s">
        <v>89</v>
      </c>
      <c r="H253" s="5"/>
      <c r="I253" s="4" t="s">
        <v>88</v>
      </c>
      <c r="J253" s="251"/>
      <c r="K253" s="251"/>
      <c r="L253" s="251"/>
      <c r="M253" s="251"/>
      <c r="N253" s="251"/>
      <c r="O253" s="251"/>
      <c r="P253" s="251"/>
      <c r="Q253" s="251"/>
      <c r="R253" s="251"/>
    </row>
    <row r="254" spans="1:18" s="25" customFormat="1" ht="14" x14ac:dyDescent="0.35">
      <c r="A254" s="3"/>
      <c r="B254" s="31"/>
      <c r="C254" s="3" t="s">
        <v>98</v>
      </c>
      <c r="D254" s="3"/>
      <c r="E254" s="3"/>
      <c r="F254" s="5">
        <v>45.3</v>
      </c>
      <c r="G254" s="4" t="s">
        <v>90</v>
      </c>
      <c r="H254" s="5"/>
      <c r="I254" s="4" t="s">
        <v>88</v>
      </c>
      <c r="J254" s="251"/>
      <c r="K254" s="251"/>
      <c r="L254" s="251"/>
      <c r="M254" s="251"/>
      <c r="N254" s="251"/>
      <c r="O254" s="251"/>
      <c r="P254" s="251"/>
      <c r="Q254" s="251"/>
      <c r="R254" s="251"/>
    </row>
    <row r="255" spans="1:18" s="25" customFormat="1" ht="14" x14ac:dyDescent="0.35">
      <c r="A255" s="3"/>
      <c r="B255" s="31"/>
      <c r="C255" s="3" t="s">
        <v>98</v>
      </c>
      <c r="D255" s="3"/>
      <c r="E255" s="3"/>
      <c r="F255" s="5">
        <v>4.8196000000000003</v>
      </c>
      <c r="G255" s="4" t="s">
        <v>91</v>
      </c>
      <c r="H255" s="5"/>
      <c r="I255" s="5" t="s">
        <v>92</v>
      </c>
      <c r="J255" s="251"/>
      <c r="K255" s="251"/>
      <c r="L255" s="251"/>
      <c r="M255" s="251"/>
      <c r="N255" s="251"/>
      <c r="O255" s="251"/>
      <c r="P255" s="251"/>
      <c r="Q255" s="251"/>
      <c r="R255" s="251"/>
    </row>
    <row r="256" spans="1:18" s="25" customFormat="1" ht="14" x14ac:dyDescent="0.35">
      <c r="A256" s="3"/>
      <c r="B256" s="31"/>
      <c r="C256" s="3" t="s">
        <v>98</v>
      </c>
      <c r="D256" s="3"/>
      <c r="E256" s="3"/>
      <c r="F256" s="5">
        <v>11.3369</v>
      </c>
      <c r="G256" s="4" t="s">
        <v>93</v>
      </c>
      <c r="H256" s="5"/>
      <c r="I256" s="5" t="s">
        <v>92</v>
      </c>
      <c r="J256" s="251"/>
      <c r="K256" s="251"/>
      <c r="L256" s="251"/>
      <c r="M256" s="251"/>
      <c r="N256" s="251"/>
      <c r="O256" s="251"/>
      <c r="P256" s="251"/>
      <c r="Q256" s="251"/>
      <c r="R256" s="251"/>
    </row>
    <row r="257" spans="1:18" s="25" customFormat="1" ht="14" x14ac:dyDescent="0.35">
      <c r="A257" s="3"/>
      <c r="B257" s="31"/>
      <c r="C257" s="3" t="s">
        <v>98</v>
      </c>
      <c r="D257" s="3"/>
      <c r="E257" s="3"/>
      <c r="F257" s="5">
        <v>10.301299999999999</v>
      </c>
      <c r="G257" s="4" t="s">
        <v>94</v>
      </c>
      <c r="H257" s="5"/>
      <c r="I257" s="4" t="s">
        <v>88</v>
      </c>
      <c r="J257" s="251"/>
      <c r="K257" s="251"/>
      <c r="L257" s="251"/>
      <c r="M257" s="251"/>
      <c r="N257" s="251"/>
      <c r="O257" s="251"/>
      <c r="P257" s="251"/>
      <c r="Q257" s="251"/>
      <c r="R257" s="251"/>
    </row>
    <row r="258" spans="1:18" s="25" customFormat="1" ht="14" x14ac:dyDescent="0.35">
      <c r="A258" s="3"/>
      <c r="B258" s="31"/>
      <c r="C258" s="3" t="s">
        <v>98</v>
      </c>
      <c r="D258" s="3"/>
      <c r="E258" s="3"/>
      <c r="F258" s="5">
        <v>27.409600000000001</v>
      </c>
      <c r="G258" s="4" t="s">
        <v>95</v>
      </c>
      <c r="H258" s="5"/>
      <c r="I258" s="4" t="s">
        <v>88</v>
      </c>
      <c r="J258" s="251"/>
      <c r="K258" s="251"/>
      <c r="L258" s="251"/>
      <c r="M258" s="251"/>
      <c r="N258" s="251"/>
      <c r="O258" s="251"/>
      <c r="P258" s="251"/>
      <c r="Q258" s="251"/>
      <c r="R258" s="251"/>
    </row>
    <row r="259" spans="1:18" s="25" customFormat="1" ht="14" x14ac:dyDescent="0.35">
      <c r="A259" s="3"/>
      <c r="B259" s="31"/>
      <c r="C259" s="3" t="s">
        <v>98</v>
      </c>
      <c r="D259" s="3"/>
      <c r="E259" s="3"/>
      <c r="F259" s="5">
        <v>10.071</v>
      </c>
      <c r="G259" s="4" t="s">
        <v>96</v>
      </c>
      <c r="H259" s="5"/>
      <c r="I259" s="5" t="s">
        <v>92</v>
      </c>
      <c r="J259" s="251"/>
      <c r="K259" s="251"/>
      <c r="L259" s="251"/>
      <c r="M259" s="251"/>
      <c r="N259" s="251"/>
      <c r="O259" s="251"/>
      <c r="P259" s="251"/>
      <c r="Q259" s="251"/>
      <c r="R259" s="251"/>
    </row>
    <row r="260" spans="1:18" s="25" customFormat="1" ht="14" x14ac:dyDescent="0.35">
      <c r="A260" s="3"/>
      <c r="B260" s="31"/>
      <c r="C260" s="3" t="s">
        <v>98</v>
      </c>
      <c r="D260" s="3"/>
      <c r="E260" s="3"/>
      <c r="F260" s="5">
        <v>30</v>
      </c>
      <c r="G260" s="4" t="s">
        <v>97</v>
      </c>
      <c r="H260" s="5"/>
      <c r="I260" s="4" t="s">
        <v>88</v>
      </c>
      <c r="J260" s="251"/>
      <c r="K260" s="251"/>
      <c r="L260" s="251"/>
      <c r="M260" s="251"/>
      <c r="N260" s="251"/>
      <c r="O260" s="251"/>
      <c r="P260" s="251"/>
      <c r="Q260" s="251"/>
      <c r="R260" s="251"/>
    </row>
    <row r="261" spans="1:18" s="25" customFormat="1" ht="14" x14ac:dyDescent="0.35">
      <c r="A261" s="3"/>
      <c r="B261" s="31"/>
      <c r="C261" s="3" t="s">
        <v>98</v>
      </c>
      <c r="D261" s="3"/>
      <c r="E261" s="3"/>
      <c r="F261" s="5">
        <v>19.998100000000001</v>
      </c>
      <c r="G261" s="4" t="s">
        <v>99</v>
      </c>
      <c r="H261" s="5"/>
      <c r="I261" s="4" t="s">
        <v>88</v>
      </c>
      <c r="J261" s="251"/>
      <c r="K261" s="251"/>
      <c r="L261" s="251"/>
      <c r="M261" s="251"/>
      <c r="N261" s="251"/>
      <c r="O261" s="251"/>
      <c r="P261" s="251"/>
      <c r="Q261" s="251"/>
      <c r="R261" s="251"/>
    </row>
    <row r="262" spans="1:18" s="25" customFormat="1" ht="14" x14ac:dyDescent="0.35">
      <c r="A262" s="3"/>
      <c r="B262" s="31"/>
      <c r="C262" s="3" t="s">
        <v>98</v>
      </c>
      <c r="D262" s="3"/>
      <c r="E262" s="3"/>
      <c r="F262" s="5">
        <v>19.995000000000001</v>
      </c>
      <c r="G262" s="4" t="s">
        <v>100</v>
      </c>
      <c r="H262" s="5"/>
      <c r="I262" s="4" t="s">
        <v>88</v>
      </c>
      <c r="J262" s="251"/>
      <c r="K262" s="251"/>
      <c r="L262" s="251"/>
      <c r="M262" s="251"/>
      <c r="N262" s="251"/>
      <c r="O262" s="251"/>
      <c r="P262" s="251"/>
      <c r="Q262" s="251"/>
      <c r="R262" s="251"/>
    </row>
    <row r="263" spans="1:18" s="25" customFormat="1" ht="14" x14ac:dyDescent="0.35">
      <c r="A263" s="3"/>
      <c r="B263" s="31"/>
      <c r="C263" s="3" t="s">
        <v>98</v>
      </c>
      <c r="D263" s="3"/>
      <c r="E263" s="3"/>
      <c r="F263" s="5">
        <v>16.682700000000001</v>
      </c>
      <c r="G263" s="4" t="s">
        <v>101</v>
      </c>
      <c r="H263" s="5"/>
      <c r="I263" s="5" t="s">
        <v>92</v>
      </c>
      <c r="J263" s="251"/>
      <c r="K263" s="251"/>
      <c r="L263" s="251"/>
      <c r="M263" s="251"/>
      <c r="N263" s="251"/>
      <c r="O263" s="251"/>
      <c r="P263" s="251"/>
      <c r="Q263" s="251"/>
      <c r="R263" s="251"/>
    </row>
    <row r="264" spans="1:18" s="25" customFormat="1" ht="14" x14ac:dyDescent="0.35">
      <c r="A264" s="3"/>
      <c r="B264" s="31"/>
      <c r="C264" s="3" t="s">
        <v>98</v>
      </c>
      <c r="D264" s="3"/>
      <c r="E264" s="3"/>
      <c r="F264" s="5">
        <v>16.062999999999999</v>
      </c>
      <c r="G264" s="4" t="s">
        <v>102</v>
      </c>
      <c r="H264" s="5"/>
      <c r="I264" s="5" t="s">
        <v>92</v>
      </c>
      <c r="J264" s="251"/>
      <c r="K264" s="251"/>
      <c r="L264" s="251"/>
      <c r="M264" s="251"/>
      <c r="N264" s="251"/>
      <c r="O264" s="251"/>
      <c r="P264" s="251"/>
      <c r="Q264" s="251"/>
      <c r="R264" s="251"/>
    </row>
    <row r="265" spans="1:18" s="25" customFormat="1" ht="14" x14ac:dyDescent="0.35">
      <c r="A265" s="3"/>
      <c r="B265" s="31"/>
      <c r="C265" s="3" t="s">
        <v>98</v>
      </c>
      <c r="D265" s="3"/>
      <c r="E265" s="3"/>
      <c r="F265" s="5">
        <v>34.005800000000001</v>
      </c>
      <c r="G265" s="4" t="s">
        <v>104</v>
      </c>
      <c r="H265" s="5"/>
      <c r="I265" s="4" t="s">
        <v>103</v>
      </c>
      <c r="J265" s="251"/>
      <c r="K265" s="251"/>
      <c r="L265" s="251"/>
      <c r="M265" s="251"/>
      <c r="N265" s="251"/>
      <c r="O265" s="251"/>
      <c r="P265" s="251"/>
      <c r="Q265" s="251"/>
      <c r="R265" s="251"/>
    </row>
    <row r="266" spans="1:18" s="25" customFormat="1" ht="14" x14ac:dyDescent="0.35">
      <c r="A266" s="3"/>
      <c r="B266" s="31"/>
      <c r="C266" s="3" t="s">
        <v>98</v>
      </c>
      <c r="D266" s="3"/>
      <c r="E266" s="3"/>
      <c r="F266" s="5">
        <v>21.617799999999999</v>
      </c>
      <c r="G266" s="4" t="s">
        <v>105</v>
      </c>
      <c r="H266" s="5"/>
      <c r="I266" s="5" t="s">
        <v>92</v>
      </c>
      <c r="J266" s="251"/>
      <c r="K266" s="251"/>
      <c r="L266" s="251"/>
      <c r="M266" s="251"/>
      <c r="N266" s="251"/>
      <c r="O266" s="251"/>
      <c r="P266" s="251"/>
      <c r="Q266" s="251"/>
      <c r="R266" s="251"/>
    </row>
    <row r="267" spans="1:18" s="55" customFormat="1" ht="14" x14ac:dyDescent="0.35">
      <c r="A267" s="3"/>
      <c r="B267" s="31"/>
      <c r="C267" s="3" t="s">
        <v>98</v>
      </c>
      <c r="D267" s="3"/>
      <c r="E267" s="14"/>
      <c r="F267" s="5">
        <v>20.611899999999999</v>
      </c>
      <c r="G267" s="4" t="s">
        <v>106</v>
      </c>
      <c r="H267" s="5"/>
      <c r="I267" s="5" t="s">
        <v>92</v>
      </c>
      <c r="J267" s="251"/>
      <c r="K267" s="251"/>
      <c r="L267" s="251"/>
      <c r="M267" s="251"/>
      <c r="N267" s="251"/>
      <c r="O267" s="251"/>
      <c r="P267" s="251"/>
      <c r="Q267" s="251"/>
      <c r="R267" s="251"/>
    </row>
    <row r="268" spans="1:18" s="25" customFormat="1" ht="14" x14ac:dyDescent="0.35">
      <c r="A268" s="42"/>
      <c r="B268" s="53"/>
      <c r="C268" s="42" t="s">
        <v>98</v>
      </c>
      <c r="D268" s="42"/>
      <c r="E268" s="51"/>
      <c r="F268" s="65">
        <f>SUM(F251:F267)</f>
        <v>442.17880000000002</v>
      </c>
      <c r="G268" s="35"/>
      <c r="H268" s="65"/>
      <c r="I268" s="65"/>
      <c r="J268" s="251"/>
      <c r="K268" s="251"/>
      <c r="L268" s="251"/>
      <c r="M268" s="251"/>
      <c r="N268" s="251"/>
      <c r="O268" s="251"/>
      <c r="P268" s="251"/>
      <c r="Q268" s="251"/>
      <c r="R268" s="251"/>
    </row>
    <row r="269" spans="1:18" s="25" customFormat="1" ht="14" x14ac:dyDescent="0.35">
      <c r="A269" s="3"/>
      <c r="B269" s="31"/>
      <c r="C269" s="3" t="s">
        <v>42</v>
      </c>
      <c r="D269" s="1" t="s">
        <v>43</v>
      </c>
      <c r="E269" s="1" t="s">
        <v>75</v>
      </c>
      <c r="F269" s="5">
        <v>18.332999999999998</v>
      </c>
      <c r="G269" s="4" t="s">
        <v>107</v>
      </c>
      <c r="H269" s="5"/>
      <c r="I269" s="4" t="s">
        <v>103</v>
      </c>
      <c r="J269" s="251"/>
      <c r="K269" s="251"/>
      <c r="L269" s="251"/>
      <c r="M269" s="251"/>
      <c r="N269" s="251"/>
      <c r="O269" s="251"/>
      <c r="P269" s="251"/>
      <c r="Q269" s="251"/>
      <c r="R269" s="251"/>
    </row>
    <row r="270" spans="1:18" s="25" customFormat="1" ht="14" x14ac:dyDescent="0.35">
      <c r="A270" s="3"/>
      <c r="B270" s="31"/>
      <c r="C270" s="3" t="s">
        <v>42</v>
      </c>
      <c r="D270" s="3"/>
      <c r="E270" s="3"/>
      <c r="F270" s="5">
        <v>17.5932</v>
      </c>
      <c r="G270" s="4" t="s">
        <v>108</v>
      </c>
      <c r="H270" s="5"/>
      <c r="I270" s="4" t="s">
        <v>92</v>
      </c>
      <c r="J270" s="251"/>
      <c r="K270" s="251"/>
      <c r="L270" s="251"/>
      <c r="M270" s="251"/>
      <c r="N270" s="251"/>
      <c r="O270" s="251"/>
      <c r="P270" s="251"/>
      <c r="Q270" s="251"/>
      <c r="R270" s="251"/>
    </row>
    <row r="271" spans="1:18" s="25" customFormat="1" ht="14" x14ac:dyDescent="0.35">
      <c r="A271" s="3"/>
      <c r="B271" s="31"/>
      <c r="C271" s="3" t="s">
        <v>42</v>
      </c>
      <c r="D271" s="3"/>
      <c r="E271" s="3"/>
      <c r="F271" s="5">
        <v>12</v>
      </c>
      <c r="G271" s="4" t="s">
        <v>109</v>
      </c>
      <c r="H271" s="5"/>
      <c r="I271" s="4" t="s">
        <v>110</v>
      </c>
      <c r="J271" s="251"/>
      <c r="K271" s="251"/>
      <c r="L271" s="251"/>
      <c r="M271" s="251"/>
      <c r="N271" s="251"/>
      <c r="O271" s="251"/>
      <c r="P271" s="251"/>
      <c r="Q271" s="251"/>
      <c r="R271" s="251"/>
    </row>
    <row r="272" spans="1:18" s="25" customFormat="1" ht="14" x14ac:dyDescent="0.35">
      <c r="A272" s="3"/>
      <c r="B272" s="31"/>
      <c r="C272" s="3" t="s">
        <v>42</v>
      </c>
      <c r="D272" s="3"/>
      <c r="E272" s="3"/>
      <c r="F272" s="5">
        <v>20.035900000000002</v>
      </c>
      <c r="G272" s="4" t="s">
        <v>111</v>
      </c>
      <c r="H272" s="5"/>
      <c r="I272" s="4" t="s">
        <v>110</v>
      </c>
      <c r="J272" s="251"/>
      <c r="K272" s="251"/>
      <c r="L272" s="251"/>
      <c r="M272" s="251"/>
      <c r="N272" s="251"/>
      <c r="O272" s="251"/>
      <c r="P272" s="251"/>
      <c r="Q272" s="251"/>
      <c r="R272" s="251"/>
    </row>
    <row r="273" spans="1:18" s="25" customFormat="1" ht="14" x14ac:dyDescent="0.35">
      <c r="A273" s="3"/>
      <c r="B273" s="31"/>
      <c r="C273" s="3" t="s">
        <v>42</v>
      </c>
      <c r="D273" s="3"/>
      <c r="E273" s="3"/>
      <c r="F273" s="5">
        <v>21.126000000000001</v>
      </c>
      <c r="G273" s="4" t="s">
        <v>112</v>
      </c>
      <c r="H273" s="5"/>
      <c r="I273" s="4" t="s">
        <v>92</v>
      </c>
      <c r="J273" s="251"/>
      <c r="K273" s="251"/>
      <c r="L273" s="251"/>
      <c r="M273" s="251"/>
      <c r="N273" s="251"/>
      <c r="O273" s="251"/>
      <c r="P273" s="251"/>
      <c r="Q273" s="251"/>
      <c r="R273" s="251"/>
    </row>
    <row r="274" spans="1:18" s="36" customFormat="1" ht="14" x14ac:dyDescent="0.35">
      <c r="A274" s="29"/>
      <c r="B274" s="32"/>
      <c r="C274" s="29" t="s">
        <v>42</v>
      </c>
      <c r="D274" s="29"/>
      <c r="E274" s="29"/>
      <c r="F274" s="30"/>
      <c r="G274" s="33"/>
      <c r="H274" s="30"/>
      <c r="I274" s="33"/>
      <c r="J274" s="251"/>
      <c r="K274" s="251"/>
      <c r="L274" s="251"/>
      <c r="M274" s="251"/>
      <c r="N274" s="251"/>
      <c r="O274" s="251"/>
      <c r="P274" s="251"/>
      <c r="Q274" s="251"/>
      <c r="R274" s="251"/>
    </row>
    <row r="275" spans="1:18" s="55" customFormat="1" ht="14" x14ac:dyDescent="0.35">
      <c r="A275" s="3"/>
      <c r="B275" s="31"/>
      <c r="C275" s="3" t="s">
        <v>44</v>
      </c>
      <c r="D275" s="1" t="s">
        <v>45</v>
      </c>
      <c r="E275" s="1" t="s">
        <v>76</v>
      </c>
      <c r="F275" s="5">
        <v>69.096900000000005</v>
      </c>
      <c r="G275" s="4" t="s">
        <v>113</v>
      </c>
      <c r="H275" s="5"/>
      <c r="I275" s="4" t="s">
        <v>114</v>
      </c>
      <c r="J275" s="251"/>
      <c r="K275" s="251"/>
      <c r="L275" s="251"/>
      <c r="M275" s="251"/>
      <c r="N275" s="251"/>
      <c r="O275" s="251"/>
      <c r="P275" s="251"/>
      <c r="Q275" s="251"/>
      <c r="R275" s="251"/>
    </row>
    <row r="276" spans="1:18" s="25" customFormat="1" ht="14" x14ac:dyDescent="0.35">
      <c r="A276" s="42"/>
      <c r="B276" s="31"/>
      <c r="C276" s="3" t="s">
        <v>44</v>
      </c>
      <c r="D276" s="3"/>
      <c r="E276" s="3"/>
      <c r="F276" s="5">
        <v>37.405000000000001</v>
      </c>
      <c r="G276" s="4" t="s">
        <v>115</v>
      </c>
      <c r="H276" s="5"/>
      <c r="I276" s="4" t="s">
        <v>88</v>
      </c>
      <c r="J276" s="251"/>
      <c r="K276" s="251"/>
      <c r="L276" s="251"/>
      <c r="M276" s="251"/>
      <c r="N276" s="251"/>
      <c r="O276" s="251"/>
      <c r="P276" s="251"/>
      <c r="Q276" s="251"/>
      <c r="R276" s="251"/>
    </row>
    <row r="277" spans="1:18" s="25" customFormat="1" ht="14" x14ac:dyDescent="0.35">
      <c r="A277" s="3"/>
      <c r="B277" s="53"/>
      <c r="C277" s="42" t="s">
        <v>44</v>
      </c>
      <c r="D277" s="42"/>
      <c r="E277" s="42"/>
      <c r="F277" s="42">
        <f>SUM(F275:F276)</f>
        <v>106.50190000000001</v>
      </c>
      <c r="G277" s="35"/>
      <c r="H277" s="65"/>
      <c r="I277" s="35"/>
      <c r="J277" s="251"/>
      <c r="K277" s="251"/>
      <c r="L277" s="251"/>
      <c r="M277" s="251"/>
      <c r="N277" s="251"/>
      <c r="O277" s="251"/>
      <c r="P277" s="251"/>
      <c r="Q277" s="251"/>
      <c r="R277" s="251"/>
    </row>
    <row r="278" spans="1:18" s="25" customFormat="1" ht="14" x14ac:dyDescent="0.35">
      <c r="A278" s="3"/>
      <c r="B278" s="31"/>
      <c r="C278" s="3" t="s">
        <v>46</v>
      </c>
      <c r="D278" s="1" t="s">
        <v>47</v>
      </c>
      <c r="E278" s="1" t="s">
        <v>77</v>
      </c>
      <c r="F278" s="5">
        <v>14.3338</v>
      </c>
      <c r="G278" s="4" t="s">
        <v>116</v>
      </c>
      <c r="H278" s="5"/>
      <c r="I278" s="4" t="s">
        <v>117</v>
      </c>
      <c r="J278" s="251"/>
      <c r="K278" s="251"/>
      <c r="L278" s="251"/>
      <c r="M278" s="251"/>
      <c r="N278" s="251"/>
      <c r="O278" s="251"/>
      <c r="P278" s="251"/>
      <c r="Q278" s="251"/>
      <c r="R278" s="251"/>
    </row>
    <row r="279" spans="1:18" s="25" customFormat="1" ht="14" x14ac:dyDescent="0.35">
      <c r="A279" s="3"/>
      <c r="B279" s="31"/>
      <c r="C279" s="3" t="s">
        <v>46</v>
      </c>
      <c r="D279" s="3"/>
      <c r="E279" s="3"/>
      <c r="F279" s="5">
        <v>5.5191999999999997</v>
      </c>
      <c r="G279" s="4" t="s">
        <v>118</v>
      </c>
      <c r="H279" s="5"/>
      <c r="I279" s="4" t="s">
        <v>92</v>
      </c>
      <c r="J279" s="251"/>
      <c r="K279" s="251"/>
      <c r="L279" s="251"/>
      <c r="M279" s="251"/>
      <c r="N279" s="251"/>
      <c r="O279" s="251"/>
      <c r="P279" s="251"/>
      <c r="Q279" s="251"/>
      <c r="R279" s="251"/>
    </row>
    <row r="280" spans="1:18" s="25" customFormat="1" ht="14" x14ac:dyDescent="0.35">
      <c r="A280" s="3"/>
      <c r="B280" s="31"/>
      <c r="C280" s="3" t="s">
        <v>46</v>
      </c>
      <c r="D280" s="3"/>
      <c r="E280" s="3"/>
      <c r="F280" s="5">
        <v>16.177</v>
      </c>
      <c r="G280" s="4" t="s">
        <v>119</v>
      </c>
      <c r="H280" s="5"/>
      <c r="I280" s="4" t="s">
        <v>92</v>
      </c>
      <c r="J280" s="251"/>
      <c r="K280" s="251"/>
      <c r="L280" s="251"/>
      <c r="M280" s="251"/>
      <c r="N280" s="251"/>
      <c r="O280" s="251"/>
      <c r="P280" s="251"/>
      <c r="Q280" s="251"/>
      <c r="R280" s="251"/>
    </row>
    <row r="281" spans="1:18" s="25" customFormat="1" ht="14" x14ac:dyDescent="0.35">
      <c r="A281" s="3"/>
      <c r="B281" s="31"/>
      <c r="C281" s="3" t="s">
        <v>46</v>
      </c>
      <c r="D281" s="3"/>
      <c r="E281" s="3"/>
      <c r="F281" s="5">
        <v>10.5434</v>
      </c>
      <c r="G281" s="4" t="s">
        <v>120</v>
      </c>
      <c r="H281" s="5"/>
      <c r="I281" s="4" t="s">
        <v>122</v>
      </c>
      <c r="J281" s="251"/>
      <c r="K281" s="251"/>
      <c r="L281" s="251"/>
      <c r="M281" s="251"/>
      <c r="N281" s="251"/>
      <c r="O281" s="251"/>
      <c r="P281" s="251"/>
      <c r="Q281" s="251"/>
      <c r="R281" s="251"/>
    </row>
    <row r="282" spans="1:18" s="25" customFormat="1" ht="14" x14ac:dyDescent="0.35">
      <c r="A282" s="3"/>
      <c r="B282" s="31"/>
      <c r="C282" s="3" t="s">
        <v>46</v>
      </c>
      <c r="D282" s="3"/>
      <c r="E282" s="3"/>
      <c r="F282" s="5">
        <v>19.052</v>
      </c>
      <c r="G282" s="4" t="s">
        <v>121</v>
      </c>
      <c r="H282" s="5"/>
      <c r="I282" s="4" t="s">
        <v>122</v>
      </c>
      <c r="J282" s="251"/>
      <c r="K282" s="251"/>
      <c r="L282" s="251"/>
      <c r="M282" s="251"/>
      <c r="N282" s="251"/>
      <c r="O282" s="251"/>
      <c r="P282" s="251"/>
      <c r="Q282" s="251"/>
      <c r="R282" s="251"/>
    </row>
    <row r="283" spans="1:18" s="25" customFormat="1" ht="14" x14ac:dyDescent="0.35">
      <c r="A283" s="3"/>
      <c r="B283" s="31"/>
      <c r="C283" s="3" t="s">
        <v>46</v>
      </c>
      <c r="D283" s="3"/>
      <c r="E283" s="3"/>
      <c r="F283" s="5">
        <v>18.2</v>
      </c>
      <c r="G283" s="4" t="s">
        <v>123</v>
      </c>
      <c r="H283" s="5"/>
      <c r="I283" s="4" t="s">
        <v>88</v>
      </c>
      <c r="J283" s="251"/>
      <c r="K283" s="251"/>
      <c r="L283" s="251"/>
      <c r="M283" s="251"/>
      <c r="N283" s="251"/>
      <c r="O283" s="251"/>
      <c r="P283" s="251"/>
      <c r="Q283" s="251"/>
      <c r="R283" s="251"/>
    </row>
    <row r="284" spans="1:18" s="25" customFormat="1" ht="14" x14ac:dyDescent="0.35">
      <c r="A284" s="3"/>
      <c r="B284" s="31"/>
      <c r="C284" s="3" t="s">
        <v>46</v>
      </c>
      <c r="D284" s="3"/>
      <c r="E284" s="3"/>
      <c r="F284" s="5">
        <v>41.31</v>
      </c>
      <c r="G284" s="4" t="s">
        <v>124</v>
      </c>
      <c r="H284" s="5"/>
      <c r="I284" s="4" t="s">
        <v>88</v>
      </c>
      <c r="J284" s="251"/>
      <c r="K284" s="251"/>
      <c r="L284" s="251"/>
      <c r="M284" s="251"/>
      <c r="N284" s="251"/>
      <c r="O284" s="251"/>
      <c r="P284" s="251"/>
      <c r="Q284" s="251"/>
      <c r="R284" s="251"/>
    </row>
    <row r="285" spans="1:18" s="25" customFormat="1" ht="14" x14ac:dyDescent="0.35">
      <c r="A285" s="3"/>
      <c r="B285" s="31"/>
      <c r="C285" s="3" t="s">
        <v>46</v>
      </c>
      <c r="D285" s="3"/>
      <c r="E285" s="3"/>
      <c r="F285" s="5">
        <v>27.252800000000001</v>
      </c>
      <c r="G285" s="4" t="s">
        <v>125</v>
      </c>
      <c r="H285" s="5"/>
      <c r="I285" s="4" t="s">
        <v>88</v>
      </c>
      <c r="J285" s="251"/>
      <c r="K285" s="251"/>
      <c r="L285" s="251"/>
      <c r="M285" s="251"/>
      <c r="N285" s="251"/>
      <c r="O285" s="251"/>
      <c r="P285" s="251"/>
      <c r="Q285" s="251"/>
      <c r="R285" s="251"/>
    </row>
    <row r="286" spans="1:18" s="25" customFormat="1" ht="14" x14ac:dyDescent="0.35">
      <c r="A286" s="3"/>
      <c r="B286" s="31"/>
      <c r="C286" s="3" t="s">
        <v>46</v>
      </c>
      <c r="D286" s="3"/>
      <c r="E286" s="3"/>
      <c r="F286" s="5">
        <v>12.9839</v>
      </c>
      <c r="G286" s="4" t="s">
        <v>126</v>
      </c>
      <c r="H286" s="5"/>
      <c r="I286" s="4" t="s">
        <v>127</v>
      </c>
      <c r="J286" s="251"/>
      <c r="K286" s="251"/>
      <c r="L286" s="251"/>
      <c r="M286" s="251"/>
      <c r="N286" s="251"/>
      <c r="O286" s="251"/>
      <c r="P286" s="251"/>
      <c r="Q286" s="251"/>
      <c r="R286" s="251"/>
    </row>
    <row r="287" spans="1:18" s="25" customFormat="1" ht="14" x14ac:dyDescent="0.35">
      <c r="A287" s="3"/>
      <c r="B287" s="31"/>
      <c r="C287" s="3" t="s">
        <v>46</v>
      </c>
      <c r="D287" s="3"/>
      <c r="E287" s="3"/>
      <c r="F287" s="5">
        <v>19.389600000000002</v>
      </c>
      <c r="G287" s="4" t="s">
        <v>128</v>
      </c>
      <c r="H287" s="5"/>
      <c r="I287" s="4" t="s">
        <v>122</v>
      </c>
      <c r="J287" s="251"/>
      <c r="K287" s="251"/>
      <c r="L287" s="251"/>
      <c r="M287" s="251"/>
      <c r="N287" s="251"/>
      <c r="O287" s="251"/>
      <c r="P287" s="251"/>
      <c r="Q287" s="251"/>
      <c r="R287" s="251"/>
    </row>
    <row r="288" spans="1:18" s="55" customFormat="1" ht="14" x14ac:dyDescent="0.35">
      <c r="A288" s="3"/>
      <c r="B288" s="31"/>
      <c r="C288" s="3" t="s">
        <v>46</v>
      </c>
      <c r="D288" s="3"/>
      <c r="E288" s="3"/>
      <c r="F288" s="5">
        <v>30.9785</v>
      </c>
      <c r="G288" s="4" t="s">
        <v>129</v>
      </c>
      <c r="H288" s="5"/>
      <c r="I288" s="4" t="s">
        <v>110</v>
      </c>
      <c r="J288" s="251"/>
      <c r="K288" s="251"/>
      <c r="L288" s="251"/>
      <c r="M288" s="251"/>
      <c r="N288" s="251"/>
      <c r="O288" s="251"/>
      <c r="P288" s="251"/>
      <c r="Q288" s="251"/>
      <c r="R288" s="251"/>
    </row>
    <row r="289" spans="1:18" s="25" customFormat="1" ht="14" x14ac:dyDescent="0.35">
      <c r="A289" s="42"/>
      <c r="B289" s="31"/>
      <c r="C289" s="3" t="s">
        <v>46</v>
      </c>
      <c r="D289" s="3"/>
      <c r="E289" s="3"/>
      <c r="F289" s="5">
        <v>10</v>
      </c>
      <c r="G289" s="4" t="s">
        <v>130</v>
      </c>
      <c r="H289" s="5"/>
      <c r="I289" s="4" t="s">
        <v>103</v>
      </c>
      <c r="J289" s="251"/>
      <c r="K289" s="251"/>
      <c r="L289" s="251"/>
      <c r="M289" s="251"/>
      <c r="N289" s="251"/>
      <c r="O289" s="251"/>
      <c r="P289" s="251"/>
      <c r="Q289" s="251"/>
      <c r="R289" s="251"/>
    </row>
    <row r="290" spans="1:18" s="25" customFormat="1" ht="14" x14ac:dyDescent="0.35">
      <c r="A290" s="3"/>
      <c r="B290" s="53"/>
      <c r="C290" s="42" t="s">
        <v>46</v>
      </c>
      <c r="D290" s="42"/>
      <c r="E290" s="42"/>
      <c r="F290" s="42">
        <f>SUM(F278:F289)</f>
        <v>225.74020000000002</v>
      </c>
      <c r="G290" s="35"/>
      <c r="H290" s="65"/>
      <c r="I290" s="35"/>
      <c r="J290" s="251"/>
      <c r="K290" s="251"/>
      <c r="L290" s="251"/>
      <c r="M290" s="251"/>
      <c r="N290" s="251"/>
      <c r="O290" s="251"/>
      <c r="P290" s="251"/>
      <c r="Q290" s="251"/>
      <c r="R290" s="251"/>
    </row>
    <row r="291" spans="1:18" s="25" customFormat="1" ht="26" x14ac:dyDescent="0.35">
      <c r="A291" s="3"/>
      <c r="B291" s="31"/>
      <c r="C291" s="3" t="s">
        <v>48</v>
      </c>
      <c r="D291" s="1" t="s">
        <v>49</v>
      </c>
      <c r="E291" s="1" t="s">
        <v>78</v>
      </c>
      <c r="F291" s="5">
        <v>15</v>
      </c>
      <c r="G291" s="4" t="s">
        <v>131</v>
      </c>
      <c r="H291" s="5"/>
      <c r="I291" s="4" t="s">
        <v>103</v>
      </c>
      <c r="J291" s="251"/>
      <c r="K291" s="251"/>
      <c r="L291" s="251"/>
      <c r="M291" s="251"/>
      <c r="N291" s="251"/>
      <c r="O291" s="251"/>
      <c r="P291" s="251"/>
      <c r="Q291" s="251"/>
      <c r="R291" s="251"/>
    </row>
    <row r="292" spans="1:18" s="25" customFormat="1" ht="14" x14ac:dyDescent="0.35">
      <c r="A292" s="3"/>
      <c r="B292" s="31"/>
      <c r="C292" s="3" t="s">
        <v>48</v>
      </c>
      <c r="D292" s="3"/>
      <c r="E292" s="3"/>
      <c r="F292" s="5">
        <v>16.498999999999999</v>
      </c>
      <c r="G292" s="4" t="s">
        <v>132</v>
      </c>
      <c r="H292" s="5"/>
      <c r="I292" s="4" t="s">
        <v>103</v>
      </c>
      <c r="J292" s="251"/>
      <c r="K292" s="251"/>
      <c r="L292" s="251"/>
      <c r="M292" s="251"/>
      <c r="N292" s="251"/>
      <c r="O292" s="251"/>
      <c r="P292" s="251"/>
      <c r="Q292" s="251"/>
      <c r="R292" s="251"/>
    </row>
    <row r="293" spans="1:18" s="25" customFormat="1" ht="14" x14ac:dyDescent="0.35">
      <c r="A293" s="3"/>
      <c r="B293" s="31"/>
      <c r="C293" s="3" t="s">
        <v>48</v>
      </c>
      <c r="D293" s="3"/>
      <c r="E293" s="3"/>
      <c r="F293" s="5">
        <v>4.4743000000000004</v>
      </c>
      <c r="G293" s="4" t="s">
        <v>133</v>
      </c>
      <c r="H293" s="5"/>
      <c r="I293" s="4" t="s">
        <v>110</v>
      </c>
      <c r="J293" s="251"/>
      <c r="K293" s="251"/>
      <c r="L293" s="251"/>
      <c r="M293" s="251"/>
      <c r="N293" s="251"/>
      <c r="O293" s="251"/>
      <c r="P293" s="251"/>
      <c r="Q293" s="251"/>
      <c r="R293" s="251"/>
    </row>
    <row r="294" spans="1:18" s="25" customFormat="1" ht="14" x14ac:dyDescent="0.35">
      <c r="A294" s="3"/>
      <c r="B294" s="31"/>
      <c r="C294" s="3" t="s">
        <v>48</v>
      </c>
      <c r="D294" s="3"/>
      <c r="E294" s="3"/>
      <c r="F294" s="5">
        <v>9.7477999999999998</v>
      </c>
      <c r="G294" s="4" t="s">
        <v>134</v>
      </c>
      <c r="H294" s="5"/>
      <c r="I294" s="4" t="s">
        <v>110</v>
      </c>
      <c r="J294" s="251"/>
      <c r="K294" s="251"/>
      <c r="L294" s="251"/>
      <c r="M294" s="251"/>
      <c r="N294" s="251"/>
      <c r="O294" s="251"/>
      <c r="P294" s="251"/>
      <c r="Q294" s="251"/>
      <c r="R294" s="251"/>
    </row>
    <row r="295" spans="1:18" s="25" customFormat="1" ht="14" x14ac:dyDescent="0.35">
      <c r="A295" s="3"/>
      <c r="B295" s="31"/>
      <c r="C295" s="3" t="s">
        <v>48</v>
      </c>
      <c r="D295" s="3"/>
      <c r="E295" s="3"/>
      <c r="F295" s="5">
        <v>32.078899999999997</v>
      </c>
      <c r="G295" s="4" t="s">
        <v>135</v>
      </c>
      <c r="H295" s="5"/>
      <c r="I295" s="4" t="s">
        <v>110</v>
      </c>
      <c r="J295" s="251"/>
      <c r="K295" s="251"/>
      <c r="L295" s="251"/>
      <c r="M295" s="251"/>
      <c r="N295" s="251"/>
      <c r="O295" s="251"/>
      <c r="P295" s="251"/>
      <c r="Q295" s="251"/>
      <c r="R295" s="251"/>
    </row>
    <row r="296" spans="1:18" s="36" customFormat="1" ht="14" x14ac:dyDescent="0.35">
      <c r="A296" s="3"/>
      <c r="B296" s="31"/>
      <c r="C296" s="3" t="s">
        <v>48</v>
      </c>
      <c r="D296" s="3"/>
      <c r="E296" s="3"/>
      <c r="F296" s="5">
        <v>7.4</v>
      </c>
      <c r="G296" s="4" t="s">
        <v>136</v>
      </c>
      <c r="H296" s="5"/>
      <c r="I296" s="4" t="s">
        <v>137</v>
      </c>
      <c r="J296" s="251"/>
      <c r="K296" s="251"/>
      <c r="L296" s="251"/>
      <c r="M296" s="251"/>
      <c r="N296" s="251"/>
      <c r="O296" s="251"/>
      <c r="P296" s="251"/>
      <c r="Q296" s="251"/>
      <c r="R296" s="251"/>
    </row>
    <row r="297" spans="1:18" s="25" customFormat="1" ht="14" x14ac:dyDescent="0.35">
      <c r="A297" s="3"/>
      <c r="B297" s="31"/>
      <c r="C297" s="3" t="s">
        <v>48</v>
      </c>
      <c r="D297" s="3"/>
      <c r="E297" s="3"/>
      <c r="F297" s="5">
        <v>4.2727000000000004</v>
      </c>
      <c r="G297" s="4" t="s">
        <v>138</v>
      </c>
      <c r="H297" s="5"/>
      <c r="I297" s="4" t="s">
        <v>139</v>
      </c>
      <c r="J297" s="251"/>
      <c r="K297" s="251"/>
      <c r="L297" s="251"/>
      <c r="M297" s="251"/>
      <c r="N297" s="251"/>
      <c r="O297" s="251"/>
      <c r="P297" s="251"/>
      <c r="Q297" s="251"/>
      <c r="R297" s="251"/>
    </row>
    <row r="298" spans="1:18" s="60" customFormat="1" ht="14" x14ac:dyDescent="0.35">
      <c r="A298" s="3"/>
      <c r="B298" s="31"/>
      <c r="C298" s="3" t="s">
        <v>48</v>
      </c>
      <c r="D298" s="3"/>
      <c r="E298" s="3"/>
      <c r="F298" s="5">
        <v>11.5</v>
      </c>
      <c r="G298" s="4" t="s">
        <v>140</v>
      </c>
      <c r="H298" s="5"/>
      <c r="I298" s="4" t="s">
        <v>139</v>
      </c>
      <c r="J298" s="251"/>
      <c r="K298" s="251"/>
      <c r="L298" s="251"/>
      <c r="M298" s="251"/>
      <c r="N298" s="251"/>
      <c r="O298" s="251"/>
      <c r="P298" s="251"/>
      <c r="Q298" s="251"/>
      <c r="R298" s="251"/>
    </row>
    <row r="299" spans="1:18" s="25" customFormat="1" ht="14" x14ac:dyDescent="0.35">
      <c r="A299" s="10"/>
      <c r="B299" s="31"/>
      <c r="C299" s="3" t="s">
        <v>48</v>
      </c>
      <c r="D299" s="3"/>
      <c r="E299" s="3"/>
      <c r="F299" s="5">
        <v>22.5</v>
      </c>
      <c r="G299" s="4" t="s">
        <v>141</v>
      </c>
      <c r="H299" s="5"/>
      <c r="I299" s="4" t="s">
        <v>103</v>
      </c>
      <c r="J299" s="251"/>
      <c r="K299" s="251"/>
      <c r="L299" s="251"/>
      <c r="M299" s="251"/>
      <c r="N299" s="251"/>
      <c r="O299" s="251"/>
      <c r="P299" s="251"/>
      <c r="Q299" s="251"/>
      <c r="R299" s="251"/>
    </row>
    <row r="300" spans="1:18" s="25" customFormat="1" ht="14" x14ac:dyDescent="0.35">
      <c r="A300" s="3"/>
      <c r="B300" s="53"/>
      <c r="C300" s="42" t="s">
        <v>48</v>
      </c>
      <c r="D300" s="42"/>
      <c r="E300" s="42"/>
      <c r="F300" s="42">
        <f>SUM(F291:F299)</f>
        <v>123.4727</v>
      </c>
      <c r="G300" s="35"/>
      <c r="H300" s="65"/>
      <c r="I300" s="35"/>
      <c r="J300" s="251"/>
      <c r="K300" s="251"/>
      <c r="L300" s="251"/>
      <c r="M300" s="251"/>
      <c r="N300" s="251"/>
      <c r="O300" s="251"/>
      <c r="P300" s="251"/>
      <c r="Q300" s="251"/>
      <c r="R300" s="251"/>
    </row>
    <row r="301" spans="1:18" s="25" customFormat="1" ht="14" x14ac:dyDescent="0.35">
      <c r="A301" s="3"/>
      <c r="B301" s="31"/>
      <c r="C301" s="3" t="s">
        <v>50</v>
      </c>
      <c r="D301" s="1" t="s">
        <v>51</v>
      </c>
      <c r="E301" s="1" t="s">
        <v>79</v>
      </c>
      <c r="F301" s="5">
        <v>16.300999999999998</v>
      </c>
      <c r="G301" s="4" t="s">
        <v>142</v>
      </c>
      <c r="H301" s="5"/>
      <c r="I301" s="4" t="s">
        <v>139</v>
      </c>
      <c r="J301" s="251"/>
      <c r="K301" s="251"/>
      <c r="L301" s="251"/>
      <c r="M301" s="251"/>
      <c r="N301" s="251"/>
      <c r="O301" s="251"/>
      <c r="P301" s="251"/>
      <c r="Q301" s="251"/>
      <c r="R301" s="251"/>
    </row>
    <row r="302" spans="1:18" s="25" customFormat="1" ht="14" x14ac:dyDescent="0.35">
      <c r="A302" s="3"/>
      <c r="B302" s="31"/>
      <c r="C302" s="3" t="s">
        <v>50</v>
      </c>
      <c r="D302" s="3"/>
      <c r="E302" s="3"/>
      <c r="F302" s="5">
        <v>44.126300000000001</v>
      </c>
      <c r="G302" s="4" t="s">
        <v>143</v>
      </c>
      <c r="H302" s="5"/>
      <c r="I302" s="4" t="s">
        <v>139</v>
      </c>
      <c r="J302" s="251"/>
      <c r="K302" s="251"/>
      <c r="L302" s="251"/>
      <c r="M302" s="251"/>
      <c r="N302" s="251"/>
      <c r="O302" s="251"/>
      <c r="P302" s="251"/>
      <c r="Q302" s="251"/>
      <c r="R302" s="251"/>
    </row>
    <row r="303" spans="1:18" s="25" customFormat="1" ht="14" x14ac:dyDescent="0.35">
      <c r="A303" s="3"/>
      <c r="B303" s="31"/>
      <c r="C303" s="3" t="s">
        <v>50</v>
      </c>
      <c r="D303" s="3"/>
      <c r="E303" s="3"/>
      <c r="F303" s="5">
        <v>35.177500000000002</v>
      </c>
      <c r="G303" s="4" t="s">
        <v>144</v>
      </c>
      <c r="H303" s="5"/>
      <c r="I303" s="4" t="s">
        <v>92</v>
      </c>
      <c r="J303" s="251"/>
      <c r="K303" s="251"/>
      <c r="L303" s="251"/>
      <c r="M303" s="251"/>
      <c r="N303" s="251"/>
      <c r="O303" s="251"/>
      <c r="P303" s="251"/>
      <c r="Q303" s="251"/>
      <c r="R303" s="251"/>
    </row>
    <row r="304" spans="1:18" s="25" customFormat="1" ht="14" x14ac:dyDescent="0.35">
      <c r="A304" s="3"/>
      <c r="B304" s="31"/>
      <c r="C304" s="3" t="s">
        <v>50</v>
      </c>
      <c r="D304" s="3"/>
      <c r="E304" s="3"/>
      <c r="F304" s="5">
        <v>39.314900000000002</v>
      </c>
      <c r="G304" s="4" t="s">
        <v>145</v>
      </c>
      <c r="H304" s="5"/>
      <c r="I304" s="4" t="s">
        <v>146</v>
      </c>
      <c r="J304" s="251"/>
      <c r="K304" s="251"/>
      <c r="L304" s="251"/>
      <c r="M304" s="251"/>
      <c r="N304" s="251"/>
      <c r="O304" s="251"/>
      <c r="P304" s="251"/>
      <c r="Q304" s="251"/>
      <c r="R304" s="251"/>
    </row>
    <row r="305" spans="1:18" s="25" customFormat="1" ht="14" x14ac:dyDescent="0.35">
      <c r="A305" s="3"/>
      <c r="B305" s="31"/>
      <c r="C305" s="3" t="s">
        <v>50</v>
      </c>
      <c r="D305" s="3"/>
      <c r="E305" s="3"/>
      <c r="F305" s="5">
        <v>38</v>
      </c>
      <c r="G305" s="4" t="s">
        <v>147</v>
      </c>
      <c r="H305" s="5"/>
      <c r="I305" s="4" t="s">
        <v>92</v>
      </c>
      <c r="J305" s="251"/>
      <c r="K305" s="251"/>
      <c r="L305" s="251"/>
      <c r="M305" s="251"/>
      <c r="N305" s="251"/>
      <c r="O305" s="251"/>
      <c r="P305" s="251"/>
      <c r="Q305" s="251"/>
      <c r="R305" s="251"/>
    </row>
    <row r="306" spans="1:18" s="25" customFormat="1" ht="14" x14ac:dyDescent="0.35">
      <c r="A306" s="3"/>
      <c r="B306" s="31"/>
      <c r="C306" s="3" t="s">
        <v>50</v>
      </c>
      <c r="D306" s="3"/>
      <c r="E306" s="3"/>
      <c r="F306" s="5">
        <v>8.7765000000000004</v>
      </c>
      <c r="G306" s="4" t="s">
        <v>148</v>
      </c>
      <c r="H306" s="5"/>
      <c r="I306" s="4" t="s">
        <v>146</v>
      </c>
      <c r="J306" s="251"/>
      <c r="K306" s="251"/>
      <c r="L306" s="251"/>
      <c r="M306" s="251"/>
      <c r="N306" s="251"/>
      <c r="O306" s="251"/>
      <c r="P306" s="251"/>
      <c r="Q306" s="251"/>
      <c r="R306" s="251"/>
    </row>
    <row r="307" spans="1:18" x14ac:dyDescent="0.35">
      <c r="A307" s="3"/>
      <c r="B307" s="31"/>
      <c r="C307" s="3" t="s">
        <v>50</v>
      </c>
      <c r="D307" s="3"/>
      <c r="E307" s="3"/>
      <c r="F307" s="5">
        <v>15</v>
      </c>
      <c r="G307" s="4" t="s">
        <v>149</v>
      </c>
      <c r="H307" s="5"/>
      <c r="I307" s="4" t="s">
        <v>139</v>
      </c>
    </row>
    <row r="308" spans="1:18" x14ac:dyDescent="0.35">
      <c r="A308" s="3"/>
      <c r="B308" s="31"/>
      <c r="C308" s="3" t="s">
        <v>50</v>
      </c>
      <c r="D308" s="3"/>
      <c r="E308" s="3"/>
      <c r="F308" s="5">
        <v>15</v>
      </c>
      <c r="G308" s="4" t="s">
        <v>150</v>
      </c>
      <c r="H308" s="5"/>
      <c r="I308" s="4" t="s">
        <v>139</v>
      </c>
    </row>
    <row r="309" spans="1:18" x14ac:dyDescent="0.35">
      <c r="A309" s="3"/>
      <c r="B309" s="31"/>
      <c r="C309" s="3" t="s">
        <v>50</v>
      </c>
      <c r="D309" s="3"/>
      <c r="E309" s="3"/>
      <c r="F309" s="5">
        <v>20</v>
      </c>
      <c r="G309" s="4" t="s">
        <v>151</v>
      </c>
      <c r="H309" s="5"/>
      <c r="I309" s="4" t="s">
        <v>152</v>
      </c>
    </row>
    <row r="310" spans="1:18" x14ac:dyDescent="0.35">
      <c r="A310" s="3"/>
      <c r="B310" s="31"/>
      <c r="C310" s="3" t="s">
        <v>50</v>
      </c>
      <c r="D310" s="3"/>
      <c r="E310" s="3"/>
      <c r="F310" s="5">
        <v>15.2606</v>
      </c>
      <c r="G310" s="4" t="s">
        <v>153</v>
      </c>
      <c r="H310" s="5"/>
      <c r="I310" s="4" t="s">
        <v>92</v>
      </c>
    </row>
    <row r="311" spans="1:18" x14ac:dyDescent="0.35">
      <c r="A311" s="3"/>
      <c r="B311" s="31"/>
      <c r="C311" s="3" t="s">
        <v>50</v>
      </c>
      <c r="D311" s="3"/>
      <c r="E311" s="3"/>
      <c r="F311" s="5">
        <v>86</v>
      </c>
      <c r="G311" s="4" t="s">
        <v>154</v>
      </c>
      <c r="H311" s="5"/>
      <c r="I311" s="4" t="s">
        <v>103</v>
      </c>
    </row>
    <row r="312" spans="1:18" x14ac:dyDescent="0.35">
      <c r="A312" s="3"/>
      <c r="B312" s="31"/>
      <c r="C312" s="3" t="s">
        <v>50</v>
      </c>
      <c r="D312" s="3"/>
      <c r="E312" s="3"/>
      <c r="F312" s="5">
        <v>7.9936999999999996</v>
      </c>
      <c r="G312" s="4" t="s">
        <v>155</v>
      </c>
      <c r="H312" s="5"/>
      <c r="I312" s="4" t="s">
        <v>92</v>
      </c>
    </row>
    <row r="313" spans="1:18" s="62" customFormat="1" x14ac:dyDescent="0.35">
      <c r="A313" s="3"/>
      <c r="B313" s="31"/>
      <c r="C313" s="3" t="s">
        <v>50</v>
      </c>
      <c r="D313" s="3"/>
      <c r="E313" s="3"/>
      <c r="F313" s="5">
        <v>13.386200000000001</v>
      </c>
      <c r="G313" s="4" t="s">
        <v>156</v>
      </c>
      <c r="H313" s="5"/>
      <c r="I313" s="4" t="s">
        <v>92</v>
      </c>
      <c r="J313" s="251"/>
      <c r="K313" s="251"/>
      <c r="L313" s="251"/>
      <c r="M313" s="251"/>
      <c r="N313" s="251"/>
      <c r="O313" s="251"/>
      <c r="P313" s="251"/>
      <c r="Q313" s="251"/>
      <c r="R313" s="251"/>
    </row>
    <row r="314" spans="1:18" x14ac:dyDescent="0.35">
      <c r="A314" s="3"/>
      <c r="B314" s="31"/>
      <c r="C314" s="3" t="s">
        <v>50</v>
      </c>
      <c r="D314" s="3"/>
      <c r="E314" s="3"/>
      <c r="F314" s="5">
        <v>12.2278</v>
      </c>
      <c r="G314" s="4" t="s">
        <v>157</v>
      </c>
      <c r="H314" s="5"/>
      <c r="I314" s="4" t="s">
        <v>92</v>
      </c>
    </row>
    <row r="315" spans="1:18" x14ac:dyDescent="0.35">
      <c r="A315" s="3"/>
      <c r="B315" s="31"/>
      <c r="C315" s="3" t="s">
        <v>50</v>
      </c>
      <c r="D315" s="3"/>
      <c r="E315" s="3"/>
      <c r="F315" s="5">
        <v>41.625</v>
      </c>
      <c r="G315" s="4" t="s">
        <v>158</v>
      </c>
      <c r="H315" s="5"/>
      <c r="I315" s="4" t="s">
        <v>122</v>
      </c>
    </row>
    <row r="316" spans="1:18" x14ac:dyDescent="0.35">
      <c r="A316" s="29"/>
      <c r="B316" s="31"/>
      <c r="C316" s="3" t="s">
        <v>50</v>
      </c>
      <c r="D316" s="3"/>
      <c r="E316" s="3"/>
      <c r="F316" s="5">
        <v>51.863300000000002</v>
      </c>
      <c r="G316" s="4" t="s">
        <v>159</v>
      </c>
      <c r="H316" s="5"/>
      <c r="I316" s="4" t="s">
        <v>160</v>
      </c>
    </row>
    <row r="317" spans="1:18" x14ac:dyDescent="0.35">
      <c r="A317" s="3"/>
      <c r="B317" s="31"/>
      <c r="C317" s="3" t="s">
        <v>50</v>
      </c>
      <c r="D317" s="3"/>
      <c r="E317" s="3"/>
      <c r="F317" s="5">
        <v>10.5886</v>
      </c>
      <c r="G317" s="4" t="s">
        <v>161</v>
      </c>
      <c r="H317" s="5"/>
      <c r="I317" s="5" t="s">
        <v>162</v>
      </c>
    </row>
    <row r="318" spans="1:18" s="66" customFormat="1" x14ac:dyDescent="0.35">
      <c r="A318" s="9"/>
      <c r="B318" s="31"/>
      <c r="C318" s="3" t="s">
        <v>50</v>
      </c>
      <c r="D318" s="3"/>
      <c r="E318" s="3"/>
      <c r="F318" s="5">
        <v>4.4275000000000002</v>
      </c>
      <c r="G318" s="4" t="s">
        <v>163</v>
      </c>
      <c r="H318" s="5"/>
      <c r="I318" s="4" t="s">
        <v>164</v>
      </c>
      <c r="J318" s="251"/>
      <c r="K318" s="251"/>
      <c r="L318" s="251"/>
      <c r="M318" s="251"/>
      <c r="N318" s="251"/>
      <c r="O318" s="251"/>
      <c r="P318" s="251"/>
      <c r="Q318" s="251"/>
      <c r="R318" s="251"/>
    </row>
    <row r="319" spans="1:18" x14ac:dyDescent="0.35">
      <c r="A319" s="75"/>
      <c r="B319" s="31"/>
      <c r="C319" s="3" t="s">
        <v>50</v>
      </c>
      <c r="D319" s="3"/>
      <c r="E319" s="3"/>
      <c r="F319" s="5">
        <v>13.3062</v>
      </c>
      <c r="G319" s="4" t="s">
        <v>165</v>
      </c>
      <c r="H319" s="5"/>
      <c r="I319" s="5" t="s">
        <v>92</v>
      </c>
    </row>
    <row r="320" spans="1:18" x14ac:dyDescent="0.35">
      <c r="A320" s="9"/>
      <c r="B320" s="53"/>
      <c r="C320" s="42" t="s">
        <v>50</v>
      </c>
      <c r="D320" s="42"/>
      <c r="E320" s="42"/>
      <c r="F320" s="42">
        <f>SUM(F301:F319)</f>
        <v>488.37509999999997</v>
      </c>
      <c r="G320" s="35"/>
      <c r="H320" s="65"/>
      <c r="I320" s="65"/>
    </row>
    <row r="321" spans="1:18" x14ac:dyDescent="0.35">
      <c r="A321" s="9"/>
      <c r="B321" s="31"/>
      <c r="C321" s="3" t="s">
        <v>52</v>
      </c>
      <c r="D321" s="1" t="s">
        <v>53</v>
      </c>
      <c r="E321" s="1" t="s">
        <v>80</v>
      </c>
      <c r="F321" s="5">
        <v>14.895200000000001</v>
      </c>
      <c r="G321" s="4" t="s">
        <v>166</v>
      </c>
      <c r="H321" s="5"/>
      <c r="I321" s="4" t="s">
        <v>88</v>
      </c>
    </row>
    <row r="322" spans="1:18" x14ac:dyDescent="0.35">
      <c r="A322" s="9"/>
      <c r="B322" s="31"/>
      <c r="C322" s="3" t="s">
        <v>52</v>
      </c>
      <c r="D322" s="3"/>
      <c r="E322" s="3"/>
      <c r="F322" s="5">
        <v>12.0245</v>
      </c>
      <c r="G322" s="4" t="s">
        <v>167</v>
      </c>
      <c r="H322" s="5"/>
      <c r="I322" s="5" t="s">
        <v>92</v>
      </c>
    </row>
    <row r="323" spans="1:18" x14ac:dyDescent="0.35">
      <c r="A323" s="9"/>
      <c r="B323" s="31"/>
      <c r="C323" s="3" t="s">
        <v>52</v>
      </c>
      <c r="D323" s="3"/>
      <c r="E323" s="3"/>
      <c r="F323" s="5">
        <v>13.5753</v>
      </c>
      <c r="G323" s="4" t="s">
        <v>168</v>
      </c>
      <c r="H323" s="5"/>
      <c r="I323" s="4" t="s">
        <v>88</v>
      </c>
    </row>
    <row r="324" spans="1:18" x14ac:dyDescent="0.35">
      <c r="A324" s="9"/>
      <c r="B324" s="31"/>
      <c r="C324" s="3" t="s">
        <v>52</v>
      </c>
      <c r="D324" s="3"/>
      <c r="E324" s="3"/>
      <c r="F324" s="5">
        <v>5.0105000000000004</v>
      </c>
      <c r="G324" s="4" t="s">
        <v>169</v>
      </c>
      <c r="H324" s="5"/>
      <c r="I324" s="5" t="s">
        <v>92</v>
      </c>
    </row>
    <row r="325" spans="1:18" x14ac:dyDescent="0.35">
      <c r="A325" s="9"/>
      <c r="B325" s="31"/>
      <c r="C325" s="3" t="s">
        <v>52</v>
      </c>
      <c r="D325" s="3"/>
      <c r="E325" s="3"/>
      <c r="F325" s="5">
        <v>36.5</v>
      </c>
      <c r="G325" s="4" t="s">
        <v>170</v>
      </c>
      <c r="H325" s="5"/>
      <c r="I325" s="5" t="s">
        <v>92</v>
      </c>
    </row>
    <row r="326" spans="1:18" x14ac:dyDescent="0.35">
      <c r="A326" s="9"/>
      <c r="B326" s="31"/>
      <c r="C326" s="3" t="s">
        <v>52</v>
      </c>
      <c r="D326" s="3"/>
      <c r="E326" s="3"/>
      <c r="F326" s="5">
        <v>6.8002000000000002</v>
      </c>
      <c r="G326" s="4" t="s">
        <v>171</v>
      </c>
      <c r="H326" s="5"/>
      <c r="I326" s="4" t="s">
        <v>137</v>
      </c>
    </row>
    <row r="327" spans="1:18" x14ac:dyDescent="0.35">
      <c r="A327" s="9"/>
      <c r="B327" s="31"/>
      <c r="C327" s="3" t="s">
        <v>52</v>
      </c>
      <c r="D327" s="3"/>
      <c r="E327" s="3"/>
      <c r="F327" s="5">
        <v>3.0861999999999998</v>
      </c>
      <c r="G327" s="4" t="s">
        <v>172</v>
      </c>
      <c r="H327" s="5"/>
      <c r="I327" s="4" t="s">
        <v>173</v>
      </c>
    </row>
    <row r="328" spans="1:18" x14ac:dyDescent="0.35">
      <c r="A328" s="9"/>
      <c r="B328" s="31"/>
      <c r="C328" s="3" t="s">
        <v>52</v>
      </c>
      <c r="D328" s="3"/>
      <c r="E328" s="3"/>
      <c r="F328" s="5">
        <v>27.391300000000001</v>
      </c>
      <c r="G328" s="4" t="s">
        <v>174</v>
      </c>
      <c r="H328" s="5"/>
      <c r="I328" s="4" t="s">
        <v>173</v>
      </c>
    </row>
    <row r="329" spans="1:18" x14ac:dyDescent="0.35">
      <c r="A329" s="21"/>
      <c r="B329" s="31"/>
      <c r="C329" s="3" t="s">
        <v>52</v>
      </c>
      <c r="D329" s="3"/>
      <c r="E329" s="3"/>
      <c r="F329" s="5">
        <v>1.5</v>
      </c>
      <c r="G329" s="4" t="s">
        <v>175</v>
      </c>
      <c r="H329" s="5"/>
      <c r="I329" s="4" t="s">
        <v>173</v>
      </c>
    </row>
    <row r="330" spans="1:18" s="62" customFormat="1" x14ac:dyDescent="0.35">
      <c r="A330" s="21"/>
      <c r="B330" s="31"/>
      <c r="C330" s="3" t="s">
        <v>52</v>
      </c>
      <c r="D330" s="3"/>
      <c r="E330" s="3"/>
      <c r="F330" s="5">
        <v>33.203099999999999</v>
      </c>
      <c r="G330" s="4" t="s">
        <v>176</v>
      </c>
      <c r="H330" s="5"/>
      <c r="I330" s="5" t="s">
        <v>110</v>
      </c>
      <c r="J330" s="251"/>
      <c r="K330" s="251"/>
      <c r="L330" s="251"/>
      <c r="M330" s="251"/>
      <c r="N330" s="251"/>
      <c r="O330" s="251"/>
      <c r="P330" s="251"/>
      <c r="Q330" s="251"/>
      <c r="R330" s="251"/>
    </row>
    <row r="331" spans="1:18" x14ac:dyDescent="0.35">
      <c r="A331" s="9"/>
      <c r="B331" s="31"/>
      <c r="C331" s="3" t="s">
        <v>52</v>
      </c>
      <c r="D331" s="3"/>
      <c r="E331" s="3"/>
      <c r="F331" s="5">
        <v>63.5214</v>
      </c>
      <c r="G331" s="4" t="s">
        <v>177</v>
      </c>
      <c r="H331" s="5"/>
      <c r="I331" s="5" t="s">
        <v>110</v>
      </c>
    </row>
    <row r="332" spans="1:18" s="66" customFormat="1" x14ac:dyDescent="0.35">
      <c r="A332" s="28"/>
      <c r="B332" s="31"/>
      <c r="C332" s="3" t="s">
        <v>52</v>
      </c>
      <c r="D332" s="3"/>
      <c r="E332" s="3"/>
      <c r="F332" s="5">
        <v>17.012699999999999</v>
      </c>
      <c r="G332" s="4" t="s">
        <v>178</v>
      </c>
      <c r="H332" s="5"/>
      <c r="I332" s="4" t="s">
        <v>88</v>
      </c>
      <c r="J332" s="251"/>
      <c r="K332" s="251"/>
      <c r="L332" s="251"/>
      <c r="M332" s="251"/>
      <c r="N332" s="251"/>
      <c r="O332" s="251"/>
      <c r="P332" s="251"/>
      <c r="Q332" s="251"/>
      <c r="R332" s="251"/>
    </row>
    <row r="333" spans="1:18" x14ac:dyDescent="0.35">
      <c r="A333" s="9"/>
      <c r="B333" s="31"/>
      <c r="C333" s="3" t="s">
        <v>52</v>
      </c>
      <c r="D333" s="3"/>
      <c r="E333" s="3"/>
      <c r="F333" s="5">
        <v>2.0348000000000002</v>
      </c>
      <c r="G333" s="4" t="s">
        <v>179</v>
      </c>
      <c r="H333" s="5"/>
      <c r="I333" s="4" t="s">
        <v>180</v>
      </c>
    </row>
    <row r="334" spans="1:18" x14ac:dyDescent="0.35">
      <c r="A334" s="63"/>
      <c r="B334" s="31"/>
      <c r="C334" s="3" t="s">
        <v>52</v>
      </c>
      <c r="D334" s="3"/>
      <c r="E334" s="3"/>
      <c r="F334" s="5">
        <v>5.0014000000000003</v>
      </c>
      <c r="G334" s="4" t="s">
        <v>181</v>
      </c>
      <c r="H334" s="5"/>
      <c r="I334" s="4" t="s">
        <v>182</v>
      </c>
    </row>
    <row r="335" spans="1:18" x14ac:dyDescent="0.35">
      <c r="A335" s="9"/>
      <c r="B335" s="31"/>
      <c r="C335" s="3" t="s">
        <v>52</v>
      </c>
      <c r="D335" s="3"/>
      <c r="E335" s="3"/>
      <c r="F335" s="5">
        <v>4.0907999999999998</v>
      </c>
      <c r="G335" s="4" t="s">
        <v>209</v>
      </c>
      <c r="H335" s="5"/>
      <c r="I335" s="4" t="s">
        <v>88</v>
      </c>
    </row>
    <row r="336" spans="1:18" x14ac:dyDescent="0.35">
      <c r="A336" s="9"/>
      <c r="B336" s="31"/>
      <c r="C336" s="3" t="s">
        <v>52</v>
      </c>
      <c r="D336" s="3"/>
      <c r="E336" s="3"/>
      <c r="F336" s="5">
        <v>5.2607999999999997</v>
      </c>
      <c r="G336" s="4" t="s">
        <v>210</v>
      </c>
      <c r="H336" s="5"/>
      <c r="I336" s="4" t="s">
        <v>88</v>
      </c>
      <c r="J336" s="252"/>
      <c r="K336" s="252"/>
      <c r="L336" s="252"/>
      <c r="M336" s="252"/>
      <c r="N336" s="252"/>
      <c r="O336" s="252"/>
      <c r="P336" s="252"/>
      <c r="Q336" s="252"/>
      <c r="R336" s="252"/>
    </row>
    <row r="337" spans="1:18" x14ac:dyDescent="0.35">
      <c r="A337" s="9"/>
      <c r="B337" s="31"/>
      <c r="C337" s="3" t="s">
        <v>52</v>
      </c>
      <c r="D337" s="3"/>
      <c r="E337" s="3"/>
      <c r="F337" s="5">
        <v>11.038500000000001</v>
      </c>
      <c r="G337" s="4" t="s">
        <v>183</v>
      </c>
      <c r="H337" s="5"/>
      <c r="I337" s="5" t="s">
        <v>122</v>
      </c>
      <c r="J337" s="252"/>
      <c r="K337" s="252"/>
      <c r="L337" s="252"/>
      <c r="M337" s="252"/>
      <c r="N337" s="252"/>
      <c r="O337" s="252"/>
      <c r="P337" s="252"/>
      <c r="Q337" s="252"/>
      <c r="R337" s="252"/>
    </row>
    <row r="338" spans="1:18" x14ac:dyDescent="0.35">
      <c r="A338" s="9"/>
      <c r="B338" s="64"/>
      <c r="C338" s="42" t="s">
        <v>52</v>
      </c>
      <c r="D338" s="42"/>
      <c r="E338" s="42"/>
      <c r="F338" s="42">
        <f>SUM(F321:F337)</f>
        <v>261.94669999999996</v>
      </c>
      <c r="G338" s="35"/>
      <c r="H338" s="65"/>
      <c r="I338" s="65"/>
      <c r="J338" s="252"/>
      <c r="K338" s="252"/>
      <c r="L338" s="252"/>
      <c r="M338" s="252"/>
      <c r="N338" s="252"/>
      <c r="O338" s="252"/>
      <c r="P338" s="252"/>
      <c r="Q338" s="252"/>
      <c r="R338" s="252"/>
    </row>
    <row r="339" spans="1:18" x14ac:dyDescent="0.35">
      <c r="A339" s="9"/>
      <c r="B339" s="9"/>
      <c r="C339" s="3"/>
      <c r="D339" s="3"/>
      <c r="E339" s="3"/>
      <c r="F339" s="3"/>
      <c r="G339" s="5"/>
      <c r="H339" s="5"/>
      <c r="I339" s="5"/>
      <c r="J339" s="252"/>
      <c r="K339" s="252"/>
      <c r="L339" s="252"/>
      <c r="M339" s="252"/>
      <c r="N339" s="252"/>
      <c r="O339" s="252"/>
      <c r="P339" s="252"/>
      <c r="Q339" s="252"/>
      <c r="R339" s="252"/>
    </row>
    <row r="340" spans="1:18" ht="18.5" x14ac:dyDescent="0.35">
      <c r="A340" s="9"/>
      <c r="B340" s="43" t="s">
        <v>82</v>
      </c>
      <c r="C340" s="9"/>
      <c r="D340" s="9"/>
      <c r="E340" s="9"/>
      <c r="F340" s="9"/>
      <c r="G340" s="9"/>
      <c r="H340" s="9"/>
      <c r="I340" s="9"/>
      <c r="J340" s="252"/>
      <c r="K340" s="252"/>
      <c r="L340" s="252"/>
      <c r="M340" s="252"/>
      <c r="N340" s="252"/>
      <c r="O340" s="252"/>
      <c r="P340" s="252"/>
      <c r="Q340" s="252"/>
      <c r="R340" s="252"/>
    </row>
    <row r="341" spans="1:18" ht="18.5" x14ac:dyDescent="0.35">
      <c r="A341" s="9"/>
      <c r="B341" s="9"/>
      <c r="C341" s="43"/>
      <c r="D341" s="254" t="s">
        <v>443</v>
      </c>
      <c r="E341" s="254"/>
      <c r="F341" s="254"/>
      <c r="G341" s="9"/>
      <c r="H341" s="9"/>
      <c r="I341" s="9"/>
      <c r="J341" s="252"/>
      <c r="K341" s="252"/>
      <c r="L341" s="252"/>
      <c r="M341" s="252"/>
      <c r="N341" s="252"/>
      <c r="O341" s="252"/>
      <c r="P341" s="252"/>
      <c r="Q341" s="252"/>
      <c r="R341" s="252"/>
    </row>
    <row r="342" spans="1:18" x14ac:dyDescent="0.35">
      <c r="B342" s="20" t="s">
        <v>444</v>
      </c>
      <c r="C342" s="9"/>
      <c r="D342" s="9"/>
      <c r="E342" s="9"/>
      <c r="F342" s="9"/>
      <c r="G342" s="9"/>
      <c r="H342" s="9"/>
      <c r="I342" s="9"/>
      <c r="J342" s="252"/>
      <c r="K342" s="252"/>
      <c r="L342" s="252"/>
      <c r="M342" s="252"/>
      <c r="N342" s="252"/>
      <c r="O342" s="252"/>
      <c r="P342" s="252"/>
      <c r="Q342" s="252"/>
      <c r="R342" s="252"/>
    </row>
    <row r="343" spans="1:18" x14ac:dyDescent="0.35">
      <c r="B343" s="20" t="s">
        <v>445</v>
      </c>
      <c r="C343" s="20"/>
      <c r="D343" s="9"/>
      <c r="E343" s="9"/>
      <c r="F343" s="9"/>
      <c r="G343" s="9"/>
      <c r="H343" s="9"/>
      <c r="I343" s="9"/>
      <c r="J343" s="252"/>
      <c r="K343" s="252"/>
      <c r="L343" s="252"/>
      <c r="M343" s="252"/>
      <c r="N343" s="252"/>
      <c r="O343" s="252"/>
      <c r="P343" s="252"/>
      <c r="Q343" s="252"/>
      <c r="R343" s="252"/>
    </row>
    <row r="344" spans="1:18" x14ac:dyDescent="0.35">
      <c r="B344" s="20" t="s">
        <v>446</v>
      </c>
      <c r="C344" s="20"/>
      <c r="D344" s="9"/>
      <c r="E344" s="9"/>
      <c r="F344" s="9"/>
      <c r="G344" s="9"/>
      <c r="H344" s="9"/>
      <c r="I344" s="9"/>
      <c r="J344" s="252"/>
      <c r="K344" s="252"/>
      <c r="L344" s="252"/>
      <c r="M344" s="252"/>
      <c r="N344" s="252"/>
      <c r="O344" s="252"/>
      <c r="P344" s="252"/>
      <c r="Q344" s="252"/>
      <c r="R344" s="252"/>
    </row>
    <row r="345" spans="1:18" x14ac:dyDescent="0.35">
      <c r="B345" s="9"/>
      <c r="C345" s="20"/>
      <c r="D345" s="9"/>
      <c r="E345" s="9"/>
      <c r="F345" s="9"/>
      <c r="G345" s="9"/>
      <c r="H345" s="9"/>
      <c r="I345" s="9"/>
      <c r="J345" s="252"/>
      <c r="K345" s="252"/>
      <c r="L345" s="252"/>
      <c r="M345" s="252"/>
      <c r="N345" s="252"/>
      <c r="O345" s="252"/>
      <c r="P345" s="252"/>
      <c r="Q345" s="252"/>
      <c r="R345" s="252"/>
    </row>
    <row r="346" spans="1:18" x14ac:dyDescent="0.35">
      <c r="B346" s="9"/>
      <c r="C346" s="9"/>
      <c r="D346" s="9"/>
      <c r="E346" s="9"/>
      <c r="F346" s="9"/>
      <c r="G346" s="9"/>
      <c r="H346" s="9"/>
      <c r="I346" s="9"/>
      <c r="J346" s="252"/>
      <c r="K346" s="252"/>
      <c r="L346" s="252"/>
      <c r="M346" s="252"/>
      <c r="N346" s="252"/>
      <c r="O346" s="252"/>
      <c r="P346" s="252"/>
      <c r="Q346" s="252"/>
      <c r="R346" s="252"/>
    </row>
    <row r="347" spans="1:18" x14ac:dyDescent="0.35">
      <c r="B347" s="9"/>
      <c r="C347" s="9"/>
      <c r="D347" s="9"/>
      <c r="E347" s="9"/>
      <c r="F347" s="9"/>
      <c r="G347" s="9"/>
      <c r="H347" s="9"/>
      <c r="I347" s="9"/>
      <c r="J347" s="252"/>
      <c r="K347" s="252"/>
      <c r="L347" s="252"/>
      <c r="M347" s="252"/>
      <c r="N347" s="252"/>
      <c r="O347" s="252"/>
      <c r="P347" s="252"/>
      <c r="Q347" s="252"/>
      <c r="R347" s="252"/>
    </row>
    <row r="348" spans="1:18" x14ac:dyDescent="0.35">
      <c r="B348" s="9"/>
      <c r="C348" s="9"/>
      <c r="D348" s="9"/>
      <c r="E348" s="9"/>
      <c r="F348" s="9"/>
      <c r="G348" s="9"/>
      <c r="H348" s="9"/>
      <c r="I348" s="9"/>
      <c r="J348" s="252"/>
      <c r="K348" s="252"/>
      <c r="L348" s="252"/>
      <c r="M348" s="252"/>
      <c r="N348" s="252"/>
      <c r="O348" s="252"/>
      <c r="P348" s="252"/>
      <c r="Q348" s="252"/>
      <c r="R348" s="252"/>
    </row>
    <row r="349" spans="1:18" x14ac:dyDescent="0.35">
      <c r="B349" s="9"/>
      <c r="C349" s="9"/>
      <c r="D349" s="9"/>
      <c r="E349" s="9"/>
      <c r="F349" s="9"/>
      <c r="G349" s="9"/>
      <c r="H349" s="9"/>
      <c r="I349" s="9"/>
      <c r="J349" s="252"/>
      <c r="K349" s="252"/>
      <c r="L349" s="252"/>
      <c r="M349" s="252"/>
      <c r="N349" s="252"/>
      <c r="O349" s="252"/>
      <c r="P349" s="252"/>
      <c r="Q349" s="252"/>
      <c r="R349" s="252"/>
    </row>
    <row r="350" spans="1:18" x14ac:dyDescent="0.35">
      <c r="C350" s="9"/>
      <c r="D350" s="9"/>
      <c r="E350" s="9"/>
      <c r="F350" s="9"/>
      <c r="G350" s="9"/>
      <c r="H350" s="9"/>
      <c r="I350" s="9"/>
      <c r="J350" s="252"/>
      <c r="K350" s="252"/>
      <c r="L350" s="252"/>
      <c r="M350" s="252"/>
      <c r="N350" s="252"/>
      <c r="O350" s="252"/>
      <c r="P350" s="252"/>
      <c r="Q350" s="252"/>
      <c r="R350" s="252"/>
    </row>
    <row r="351" spans="1:18" x14ac:dyDescent="0.35">
      <c r="J351" s="252"/>
      <c r="K351" s="252"/>
      <c r="L351" s="252"/>
      <c r="M351" s="252"/>
      <c r="N351" s="252"/>
      <c r="O351" s="252"/>
      <c r="P351" s="252"/>
      <c r="Q351" s="252"/>
      <c r="R351" s="252"/>
    </row>
    <row r="352" spans="1:18" x14ac:dyDescent="0.35">
      <c r="A352" s="24"/>
      <c r="J352" s="252"/>
      <c r="K352" s="252"/>
      <c r="L352" s="252"/>
      <c r="M352" s="252"/>
      <c r="N352" s="252"/>
      <c r="O352" s="252"/>
      <c r="P352" s="252"/>
      <c r="Q352" s="252"/>
      <c r="R352" s="252"/>
    </row>
    <row r="353" spans="1:18" x14ac:dyDescent="0.35">
      <c r="A353" s="24"/>
      <c r="B353" s="24"/>
      <c r="C353" s="24"/>
      <c r="D353" s="24"/>
      <c r="E353" s="24"/>
      <c r="F353" s="24"/>
      <c r="G353" s="24"/>
      <c r="H353" s="24"/>
      <c r="I353" s="24"/>
      <c r="J353" s="252"/>
      <c r="K353" s="252"/>
      <c r="L353" s="252"/>
      <c r="M353" s="252"/>
      <c r="N353" s="252"/>
      <c r="O353" s="252"/>
      <c r="P353" s="252"/>
      <c r="Q353" s="252"/>
      <c r="R353" s="252"/>
    </row>
    <row r="354" spans="1:18" x14ac:dyDescent="0.35">
      <c r="A354" s="24"/>
      <c r="B354" s="24"/>
      <c r="C354" s="24"/>
      <c r="D354" s="24"/>
      <c r="E354" s="24"/>
      <c r="F354" s="24"/>
      <c r="G354" s="24"/>
      <c r="H354" s="24"/>
      <c r="I354" s="24"/>
      <c r="J354" s="252"/>
      <c r="K354" s="252"/>
      <c r="L354" s="252"/>
      <c r="M354" s="252"/>
      <c r="N354" s="252"/>
      <c r="O354" s="252"/>
      <c r="P354" s="252"/>
      <c r="Q354" s="252"/>
      <c r="R354" s="252"/>
    </row>
    <row r="355" spans="1:18" x14ac:dyDescent="0.35">
      <c r="A355" s="24"/>
      <c r="B355" s="24"/>
      <c r="C355" s="24"/>
      <c r="D355" s="24"/>
      <c r="E355" s="24"/>
      <c r="F355" s="24"/>
      <c r="G355" s="24"/>
      <c r="H355" s="24"/>
      <c r="I355" s="24"/>
      <c r="J355" s="252"/>
      <c r="K355" s="252"/>
      <c r="L355" s="252"/>
      <c r="M355" s="252"/>
      <c r="N355" s="252"/>
      <c r="O355" s="252"/>
      <c r="P355" s="252"/>
      <c r="Q355" s="252"/>
      <c r="R355" s="252"/>
    </row>
    <row r="356" spans="1:18" x14ac:dyDescent="0.35">
      <c r="A356" s="24"/>
      <c r="B356" s="24"/>
      <c r="C356" s="24"/>
      <c r="D356" s="24"/>
      <c r="E356" s="24"/>
      <c r="F356" s="24"/>
      <c r="G356" s="24"/>
      <c r="H356" s="24"/>
      <c r="I356" s="24"/>
      <c r="J356" s="252"/>
      <c r="K356" s="252"/>
      <c r="L356" s="252"/>
      <c r="M356" s="252"/>
      <c r="N356" s="252"/>
      <c r="O356" s="252"/>
      <c r="P356" s="252"/>
      <c r="Q356" s="252"/>
      <c r="R356" s="252"/>
    </row>
    <row r="357" spans="1:18" x14ac:dyDescent="0.35">
      <c r="A357" s="24"/>
      <c r="B357" s="24"/>
      <c r="C357" s="24"/>
      <c r="D357" s="24"/>
      <c r="E357" s="24"/>
      <c r="F357" s="24"/>
      <c r="G357" s="24"/>
      <c r="H357" s="24"/>
      <c r="I357" s="24"/>
      <c r="J357" s="252"/>
      <c r="K357" s="252"/>
      <c r="L357" s="252"/>
      <c r="M357" s="252"/>
      <c r="N357" s="252"/>
      <c r="O357" s="252"/>
      <c r="P357" s="252"/>
      <c r="Q357" s="252"/>
      <c r="R357" s="252"/>
    </row>
    <row r="358" spans="1:18" x14ac:dyDescent="0.35">
      <c r="A358" s="24"/>
      <c r="B358" s="24"/>
      <c r="C358" s="24"/>
      <c r="D358" s="24"/>
      <c r="E358" s="24"/>
      <c r="F358" s="24"/>
      <c r="G358" s="24"/>
      <c r="H358" s="24"/>
      <c r="I358" s="24"/>
      <c r="J358" s="252"/>
      <c r="K358" s="252"/>
      <c r="L358" s="252"/>
      <c r="M358" s="252"/>
      <c r="N358" s="252"/>
      <c r="O358" s="252"/>
      <c r="P358" s="252"/>
      <c r="Q358" s="252"/>
      <c r="R358" s="252"/>
    </row>
    <row r="359" spans="1:18" x14ac:dyDescent="0.35">
      <c r="A359" s="24"/>
      <c r="B359" s="24"/>
      <c r="C359" s="24"/>
      <c r="D359" s="24"/>
      <c r="E359" s="24"/>
      <c r="F359" s="24"/>
      <c r="G359" s="24"/>
      <c r="H359" s="24"/>
      <c r="I359" s="24"/>
      <c r="J359" s="252"/>
      <c r="K359" s="252"/>
      <c r="L359" s="252"/>
      <c r="M359" s="252"/>
      <c r="N359" s="252"/>
      <c r="O359" s="252"/>
      <c r="P359" s="252"/>
      <c r="Q359" s="252"/>
      <c r="R359" s="252"/>
    </row>
    <row r="360" spans="1:18" x14ac:dyDescent="0.35">
      <c r="A360" s="24"/>
      <c r="B360" s="24"/>
      <c r="C360" s="24"/>
      <c r="D360" s="24"/>
      <c r="E360" s="24"/>
      <c r="F360" s="24"/>
      <c r="G360" s="24"/>
      <c r="H360" s="24"/>
      <c r="I360" s="24"/>
      <c r="J360" s="252"/>
      <c r="K360" s="252"/>
      <c r="L360" s="252"/>
      <c r="M360" s="252"/>
      <c r="N360" s="252"/>
      <c r="O360" s="252"/>
      <c r="P360" s="252"/>
      <c r="Q360" s="252"/>
      <c r="R360" s="252"/>
    </row>
    <row r="361" spans="1:18" x14ac:dyDescent="0.35">
      <c r="A361" s="24"/>
      <c r="B361" s="24"/>
      <c r="C361" s="24"/>
      <c r="D361" s="24"/>
      <c r="E361" s="24"/>
      <c r="F361" s="24"/>
      <c r="G361" s="24"/>
      <c r="H361" s="24"/>
      <c r="I361" s="24"/>
      <c r="J361" s="252"/>
      <c r="K361" s="252"/>
      <c r="L361" s="252"/>
      <c r="M361" s="252"/>
      <c r="N361" s="252"/>
      <c r="O361" s="252"/>
      <c r="P361" s="252"/>
      <c r="Q361" s="252"/>
      <c r="R361" s="252"/>
    </row>
    <row r="362" spans="1:18" x14ac:dyDescent="0.35">
      <c r="A362" s="24"/>
      <c r="B362" s="24"/>
      <c r="C362" s="24"/>
      <c r="D362" s="24"/>
      <c r="E362" s="24"/>
      <c r="F362" s="24"/>
      <c r="G362" s="24"/>
      <c r="H362" s="24"/>
      <c r="I362" s="24"/>
      <c r="J362" s="252"/>
      <c r="K362" s="252"/>
      <c r="L362" s="252"/>
      <c r="M362" s="252"/>
      <c r="N362" s="252"/>
      <c r="O362" s="252"/>
      <c r="P362" s="252"/>
      <c r="Q362" s="252"/>
      <c r="R362" s="252"/>
    </row>
    <row r="363" spans="1:18" x14ac:dyDescent="0.35">
      <c r="A363" s="24"/>
      <c r="B363" s="24"/>
      <c r="C363" s="24"/>
      <c r="D363" s="24"/>
      <c r="E363" s="24"/>
      <c r="F363" s="24"/>
      <c r="G363" s="24"/>
      <c r="H363" s="24"/>
      <c r="I363" s="24"/>
      <c r="J363" s="252"/>
      <c r="K363" s="252"/>
      <c r="L363" s="252"/>
      <c r="M363" s="252"/>
      <c r="N363" s="252"/>
      <c r="O363" s="252"/>
      <c r="P363" s="252"/>
      <c r="Q363" s="252"/>
      <c r="R363" s="252"/>
    </row>
    <row r="364" spans="1:18" x14ac:dyDescent="0.35">
      <c r="A364" s="24"/>
      <c r="B364" s="24"/>
      <c r="C364" s="24"/>
      <c r="D364" s="24"/>
      <c r="E364" s="24"/>
      <c r="F364" s="24"/>
      <c r="G364" s="24"/>
      <c r="H364" s="24"/>
      <c r="I364" s="24"/>
      <c r="J364" s="252"/>
      <c r="K364" s="252"/>
      <c r="L364" s="252"/>
      <c r="M364" s="252"/>
      <c r="N364" s="252"/>
      <c r="O364" s="252"/>
      <c r="P364" s="252"/>
      <c r="Q364" s="252"/>
      <c r="R364" s="252"/>
    </row>
    <row r="365" spans="1:18" x14ac:dyDescent="0.35">
      <c r="A365" s="24"/>
      <c r="B365" s="24"/>
      <c r="C365" s="24"/>
      <c r="D365" s="24"/>
      <c r="E365" s="24"/>
      <c r="F365" s="24"/>
      <c r="G365" s="24"/>
      <c r="H365" s="24"/>
      <c r="I365" s="24"/>
      <c r="J365" s="252"/>
      <c r="K365" s="252"/>
      <c r="L365" s="252"/>
      <c r="M365" s="252"/>
      <c r="N365" s="252"/>
      <c r="O365" s="252"/>
      <c r="P365" s="252"/>
      <c r="Q365" s="252"/>
      <c r="R365" s="252"/>
    </row>
    <row r="366" spans="1:18" x14ac:dyDescent="0.35">
      <c r="A366" s="24"/>
      <c r="B366" s="24"/>
      <c r="C366" s="24"/>
      <c r="D366" s="24"/>
      <c r="E366" s="24"/>
      <c r="F366" s="24"/>
      <c r="G366" s="24"/>
      <c r="H366" s="24"/>
      <c r="I366" s="24"/>
      <c r="J366" s="252"/>
      <c r="K366" s="252"/>
      <c r="L366" s="252"/>
      <c r="M366" s="252"/>
      <c r="N366" s="252"/>
      <c r="O366" s="252"/>
      <c r="P366" s="252"/>
      <c r="Q366" s="252"/>
      <c r="R366" s="252"/>
    </row>
    <row r="367" spans="1:18" x14ac:dyDescent="0.35">
      <c r="A367" s="24"/>
      <c r="B367" s="24"/>
      <c r="C367" s="24"/>
      <c r="D367" s="24"/>
      <c r="E367" s="24"/>
      <c r="F367" s="24"/>
      <c r="G367" s="24"/>
      <c r="H367" s="24"/>
      <c r="I367" s="24"/>
      <c r="J367" s="252"/>
      <c r="K367" s="252"/>
      <c r="L367" s="252"/>
      <c r="M367" s="252"/>
      <c r="N367" s="252"/>
      <c r="O367" s="252"/>
      <c r="P367" s="252"/>
      <c r="Q367" s="252"/>
      <c r="R367" s="252"/>
    </row>
    <row r="368" spans="1:18" x14ac:dyDescent="0.35">
      <c r="A368" s="24"/>
      <c r="B368" s="24"/>
      <c r="C368" s="24"/>
      <c r="D368" s="24"/>
      <c r="E368" s="24"/>
      <c r="F368" s="24"/>
      <c r="G368" s="24"/>
      <c r="H368" s="24"/>
      <c r="I368" s="24"/>
      <c r="J368" s="252"/>
      <c r="K368" s="252"/>
      <c r="L368" s="252"/>
      <c r="M368" s="252"/>
      <c r="N368" s="252"/>
      <c r="O368" s="252"/>
      <c r="P368" s="252"/>
      <c r="Q368" s="252"/>
      <c r="R368" s="252"/>
    </row>
    <row r="369" spans="1:18" x14ac:dyDescent="0.35">
      <c r="A369" s="24"/>
      <c r="B369" s="24"/>
      <c r="C369" s="24"/>
      <c r="D369" s="24"/>
      <c r="E369" s="24"/>
      <c r="F369" s="24"/>
      <c r="G369" s="24"/>
      <c r="H369" s="24"/>
      <c r="I369" s="24"/>
      <c r="J369" s="252"/>
      <c r="K369" s="252"/>
      <c r="L369" s="252"/>
      <c r="M369" s="252"/>
      <c r="N369" s="252"/>
      <c r="O369" s="252"/>
      <c r="P369" s="252"/>
      <c r="Q369" s="252"/>
      <c r="R369" s="252"/>
    </row>
    <row r="370" spans="1:18" x14ac:dyDescent="0.35">
      <c r="A370" s="24"/>
      <c r="B370" s="24"/>
      <c r="C370" s="24"/>
      <c r="D370" s="24"/>
      <c r="E370" s="24"/>
      <c r="F370" s="24"/>
      <c r="G370" s="24"/>
      <c r="H370" s="24"/>
      <c r="I370" s="24"/>
      <c r="J370" s="252"/>
      <c r="K370" s="252"/>
      <c r="L370" s="252"/>
      <c r="M370" s="252"/>
      <c r="N370" s="252"/>
      <c r="O370" s="252"/>
      <c r="P370" s="252"/>
      <c r="Q370" s="252"/>
      <c r="R370" s="252"/>
    </row>
    <row r="371" spans="1:18" x14ac:dyDescent="0.35">
      <c r="A371" s="24"/>
      <c r="B371" s="24"/>
      <c r="C371" s="24"/>
      <c r="D371" s="24"/>
      <c r="E371" s="24"/>
      <c r="F371" s="24"/>
      <c r="G371" s="24"/>
      <c r="H371" s="24"/>
      <c r="I371" s="24"/>
      <c r="J371" s="252"/>
      <c r="K371" s="252"/>
      <c r="L371" s="252"/>
      <c r="M371" s="252"/>
      <c r="N371" s="252"/>
      <c r="O371" s="252"/>
      <c r="P371" s="252"/>
      <c r="Q371" s="252"/>
      <c r="R371" s="252"/>
    </row>
    <row r="372" spans="1:18" x14ac:dyDescent="0.35">
      <c r="A372" s="24"/>
      <c r="B372" s="24"/>
      <c r="C372" s="24"/>
      <c r="D372" s="24"/>
      <c r="E372" s="24"/>
      <c r="F372" s="24"/>
      <c r="G372" s="24"/>
      <c r="H372" s="24"/>
      <c r="I372" s="24"/>
      <c r="J372" s="252"/>
      <c r="K372" s="252"/>
      <c r="L372" s="252"/>
      <c r="M372" s="252"/>
      <c r="N372" s="252"/>
      <c r="O372" s="252"/>
      <c r="P372" s="252"/>
      <c r="Q372" s="252"/>
      <c r="R372" s="252"/>
    </row>
    <row r="373" spans="1:18" x14ac:dyDescent="0.35">
      <c r="A373" s="24"/>
      <c r="B373" s="24"/>
      <c r="C373" s="24"/>
      <c r="D373" s="24"/>
      <c r="E373" s="24"/>
      <c r="F373" s="24"/>
      <c r="G373" s="24"/>
      <c r="H373" s="24"/>
      <c r="I373" s="24"/>
      <c r="J373" s="252"/>
      <c r="K373" s="252"/>
      <c r="L373" s="252"/>
      <c r="M373" s="252"/>
      <c r="N373" s="252"/>
      <c r="O373" s="252"/>
      <c r="P373" s="252"/>
      <c r="Q373" s="252"/>
      <c r="R373" s="252"/>
    </row>
    <row r="374" spans="1:18" x14ac:dyDescent="0.35">
      <c r="A374" s="24"/>
      <c r="B374" s="24"/>
      <c r="C374" s="24"/>
      <c r="D374" s="24"/>
      <c r="E374" s="24"/>
      <c r="F374" s="24"/>
      <c r="G374" s="24"/>
      <c r="H374" s="24"/>
      <c r="I374" s="24"/>
      <c r="J374" s="252"/>
      <c r="K374" s="252"/>
      <c r="L374" s="252"/>
      <c r="M374" s="252"/>
      <c r="N374" s="252"/>
      <c r="O374" s="252"/>
      <c r="P374" s="252"/>
      <c r="Q374" s="252"/>
      <c r="R374" s="252"/>
    </row>
    <row r="375" spans="1:18" x14ac:dyDescent="0.35">
      <c r="A375" s="24"/>
      <c r="B375" s="24"/>
      <c r="C375" s="24"/>
      <c r="D375" s="24"/>
      <c r="E375" s="24"/>
      <c r="F375" s="24"/>
      <c r="G375" s="24"/>
      <c r="H375" s="24"/>
      <c r="I375" s="24"/>
      <c r="J375" s="252"/>
      <c r="K375" s="252"/>
      <c r="L375" s="252"/>
      <c r="M375" s="252"/>
      <c r="N375" s="252"/>
      <c r="O375" s="252"/>
      <c r="P375" s="252"/>
      <c r="Q375" s="252"/>
      <c r="R375" s="252"/>
    </row>
    <row r="376" spans="1:18" x14ac:dyDescent="0.35">
      <c r="A376" s="24"/>
      <c r="B376" s="24"/>
      <c r="C376" s="24"/>
      <c r="D376" s="24"/>
      <c r="E376" s="24"/>
      <c r="F376" s="24"/>
      <c r="G376" s="24"/>
      <c r="H376" s="24"/>
      <c r="I376" s="24"/>
      <c r="J376" s="252"/>
      <c r="K376" s="252"/>
      <c r="L376" s="252"/>
      <c r="M376" s="252"/>
      <c r="N376" s="252"/>
      <c r="O376" s="252"/>
      <c r="P376" s="252"/>
      <c r="Q376" s="252"/>
      <c r="R376" s="252"/>
    </row>
    <row r="377" spans="1:18" x14ac:dyDescent="0.35">
      <c r="A377" s="24"/>
      <c r="B377" s="24"/>
      <c r="C377" s="24"/>
      <c r="D377" s="24"/>
      <c r="E377" s="24"/>
      <c r="F377" s="24"/>
      <c r="G377" s="24"/>
      <c r="H377" s="24"/>
      <c r="I377" s="24"/>
      <c r="J377" s="252"/>
      <c r="K377" s="252"/>
      <c r="L377" s="252"/>
      <c r="M377" s="252"/>
      <c r="N377" s="252"/>
      <c r="O377" s="252"/>
      <c r="P377" s="252"/>
      <c r="Q377" s="252"/>
      <c r="R377" s="252"/>
    </row>
    <row r="378" spans="1:18" x14ac:dyDescent="0.35">
      <c r="A378" s="24"/>
      <c r="B378" s="24"/>
      <c r="C378" s="24"/>
      <c r="D378" s="24"/>
      <c r="E378" s="24"/>
      <c r="F378" s="24"/>
      <c r="G378" s="24"/>
      <c r="H378" s="24"/>
      <c r="I378" s="24"/>
      <c r="J378" s="252"/>
      <c r="K378" s="252"/>
      <c r="L378" s="252"/>
      <c r="M378" s="252"/>
      <c r="N378" s="252"/>
      <c r="O378" s="252"/>
      <c r="P378" s="252"/>
      <c r="Q378" s="252"/>
      <c r="R378" s="252"/>
    </row>
    <row r="379" spans="1:18" x14ac:dyDescent="0.35">
      <c r="A379" s="24"/>
      <c r="B379" s="24"/>
      <c r="C379" s="24"/>
      <c r="D379" s="24"/>
      <c r="E379" s="24"/>
      <c r="F379" s="24"/>
      <c r="G379" s="24"/>
      <c r="H379" s="24"/>
      <c r="I379" s="24"/>
      <c r="J379" s="252"/>
      <c r="K379" s="252"/>
      <c r="L379" s="252"/>
      <c r="M379" s="252"/>
      <c r="N379" s="252"/>
      <c r="O379" s="252"/>
      <c r="P379" s="252"/>
      <c r="Q379" s="252"/>
      <c r="R379" s="252"/>
    </row>
    <row r="380" spans="1:18" x14ac:dyDescent="0.35">
      <c r="A380" s="24"/>
      <c r="B380" s="24"/>
      <c r="C380" s="24"/>
      <c r="D380" s="24"/>
      <c r="E380" s="24"/>
      <c r="F380" s="24"/>
      <c r="G380" s="24"/>
      <c r="H380" s="24"/>
      <c r="I380" s="24"/>
      <c r="J380" s="252"/>
      <c r="K380" s="252"/>
      <c r="L380" s="252"/>
      <c r="M380" s="252"/>
      <c r="N380" s="252"/>
      <c r="O380" s="252"/>
      <c r="P380" s="252"/>
      <c r="Q380" s="252"/>
      <c r="R380" s="252"/>
    </row>
    <row r="381" spans="1:18" x14ac:dyDescent="0.35">
      <c r="A381" s="24"/>
      <c r="B381" s="24"/>
      <c r="C381" s="24"/>
      <c r="D381" s="24"/>
      <c r="E381" s="24"/>
      <c r="F381" s="24"/>
      <c r="G381" s="24"/>
      <c r="H381" s="24"/>
      <c r="I381" s="24"/>
      <c r="J381" s="252"/>
      <c r="K381" s="252"/>
      <c r="L381" s="252"/>
      <c r="M381" s="252"/>
      <c r="N381" s="252"/>
      <c r="O381" s="252"/>
      <c r="P381" s="252"/>
      <c r="Q381" s="252"/>
      <c r="R381" s="252"/>
    </row>
    <row r="382" spans="1:18" x14ac:dyDescent="0.35">
      <c r="A382" s="24"/>
      <c r="B382" s="24"/>
      <c r="C382" s="24"/>
      <c r="D382" s="24"/>
      <c r="E382" s="24"/>
      <c r="F382" s="24"/>
      <c r="G382" s="24"/>
      <c r="H382" s="24"/>
      <c r="I382" s="24"/>
      <c r="J382" s="252"/>
      <c r="K382" s="252"/>
      <c r="L382" s="252"/>
      <c r="M382" s="252"/>
      <c r="N382" s="252"/>
      <c r="O382" s="252"/>
      <c r="P382" s="252"/>
      <c r="Q382" s="252"/>
      <c r="R382" s="252"/>
    </row>
    <row r="383" spans="1:18" x14ac:dyDescent="0.35">
      <c r="A383" s="24"/>
      <c r="B383" s="24"/>
      <c r="C383" s="24"/>
      <c r="D383" s="24"/>
      <c r="E383" s="24"/>
      <c r="F383" s="24"/>
      <c r="G383" s="24"/>
      <c r="H383" s="24"/>
      <c r="I383" s="24"/>
      <c r="J383" s="252"/>
      <c r="K383" s="252"/>
      <c r="L383" s="252"/>
      <c r="M383" s="252"/>
      <c r="N383" s="252"/>
      <c r="O383" s="252"/>
      <c r="P383" s="252"/>
      <c r="Q383" s="252"/>
      <c r="R383" s="252"/>
    </row>
    <row r="384" spans="1:18" x14ac:dyDescent="0.35">
      <c r="A384" s="24"/>
      <c r="B384" s="24"/>
      <c r="C384" s="24"/>
      <c r="D384" s="24"/>
      <c r="E384" s="24"/>
      <c r="F384" s="24"/>
      <c r="G384" s="24"/>
      <c r="H384" s="24"/>
      <c r="I384" s="24"/>
      <c r="J384" s="252"/>
      <c r="K384" s="252"/>
      <c r="L384" s="252"/>
      <c r="M384" s="252"/>
      <c r="N384" s="252"/>
      <c r="O384" s="252"/>
      <c r="P384" s="252"/>
      <c r="Q384" s="252"/>
      <c r="R384" s="252"/>
    </row>
    <row r="385" spans="1:18" x14ac:dyDescent="0.35">
      <c r="A385" s="24"/>
      <c r="B385" s="24"/>
      <c r="C385" s="24"/>
      <c r="D385" s="24"/>
      <c r="E385" s="24"/>
      <c r="F385" s="24"/>
      <c r="G385" s="24"/>
      <c r="H385" s="24"/>
      <c r="I385" s="24"/>
      <c r="J385" s="252"/>
      <c r="K385" s="252"/>
      <c r="L385" s="252"/>
      <c r="M385" s="252"/>
      <c r="N385" s="252"/>
      <c r="O385" s="252"/>
      <c r="P385" s="252"/>
      <c r="Q385" s="252"/>
      <c r="R385" s="252"/>
    </row>
    <row r="386" spans="1:18" x14ac:dyDescent="0.35">
      <c r="A386" s="24"/>
      <c r="B386" s="24"/>
      <c r="C386" s="24"/>
      <c r="D386" s="24"/>
      <c r="E386" s="24"/>
      <c r="F386" s="24"/>
      <c r="G386" s="24"/>
      <c r="H386" s="24"/>
      <c r="I386" s="24"/>
      <c r="J386" s="252"/>
      <c r="K386" s="252"/>
      <c r="L386" s="252"/>
      <c r="M386" s="252"/>
      <c r="N386" s="252"/>
      <c r="O386" s="252"/>
      <c r="P386" s="252"/>
      <c r="Q386" s="252"/>
      <c r="R386" s="252"/>
    </row>
    <row r="387" spans="1:18" x14ac:dyDescent="0.35">
      <c r="A387" s="24"/>
      <c r="B387" s="24"/>
      <c r="C387" s="24"/>
      <c r="D387" s="24"/>
      <c r="E387" s="24"/>
      <c r="F387" s="24"/>
      <c r="G387" s="24"/>
      <c r="H387" s="24"/>
      <c r="I387" s="24"/>
      <c r="J387" s="252"/>
      <c r="K387" s="252"/>
      <c r="L387" s="252"/>
      <c r="M387" s="252"/>
      <c r="N387" s="252"/>
      <c r="O387" s="252"/>
      <c r="P387" s="252"/>
      <c r="Q387" s="252"/>
      <c r="R387" s="252"/>
    </row>
    <row r="388" spans="1:18" x14ac:dyDescent="0.35">
      <c r="A388" s="24"/>
      <c r="B388" s="24"/>
      <c r="C388" s="24"/>
      <c r="D388" s="24"/>
      <c r="E388" s="24"/>
      <c r="F388" s="24"/>
      <c r="G388" s="24"/>
      <c r="H388" s="24"/>
      <c r="I388" s="24"/>
      <c r="J388" s="252"/>
      <c r="K388" s="252"/>
      <c r="L388" s="252"/>
      <c r="M388" s="252"/>
      <c r="N388" s="252"/>
      <c r="O388" s="252"/>
      <c r="P388" s="252"/>
      <c r="Q388" s="252"/>
      <c r="R388" s="252"/>
    </row>
    <row r="389" spans="1:18" x14ac:dyDescent="0.35">
      <c r="A389" s="24"/>
      <c r="B389" s="24"/>
      <c r="C389" s="24"/>
      <c r="D389" s="24"/>
      <c r="E389" s="24"/>
      <c r="F389" s="24"/>
      <c r="G389" s="24"/>
      <c r="H389" s="24"/>
      <c r="I389" s="24"/>
      <c r="J389" s="252"/>
      <c r="K389" s="252"/>
      <c r="L389" s="252"/>
      <c r="M389" s="252"/>
      <c r="N389" s="252"/>
      <c r="O389" s="252"/>
      <c r="P389" s="252"/>
      <c r="Q389" s="252"/>
      <c r="R389" s="252"/>
    </row>
    <row r="390" spans="1:18" x14ac:dyDescent="0.35">
      <c r="A390" s="24"/>
      <c r="B390" s="24"/>
      <c r="C390" s="24"/>
      <c r="D390" s="24"/>
      <c r="E390" s="24"/>
      <c r="F390" s="24"/>
      <c r="G390" s="24"/>
      <c r="H390" s="24"/>
      <c r="I390" s="24"/>
      <c r="J390" s="252"/>
      <c r="K390" s="252"/>
      <c r="L390" s="252"/>
      <c r="M390" s="252"/>
      <c r="N390" s="252"/>
      <c r="O390" s="252"/>
      <c r="P390" s="252"/>
      <c r="Q390" s="252"/>
      <c r="R390" s="252"/>
    </row>
    <row r="391" spans="1:18" x14ac:dyDescent="0.35">
      <c r="A391" s="24"/>
      <c r="B391" s="24"/>
      <c r="C391" s="24"/>
      <c r="D391" s="24"/>
      <c r="E391" s="24"/>
      <c r="F391" s="24"/>
      <c r="G391" s="24"/>
      <c r="H391" s="24"/>
      <c r="I391" s="24"/>
      <c r="J391" s="252"/>
      <c r="K391" s="252"/>
      <c r="L391" s="252"/>
      <c r="M391" s="252"/>
      <c r="N391" s="252"/>
      <c r="O391" s="252"/>
      <c r="P391" s="252"/>
      <c r="Q391" s="252"/>
      <c r="R391" s="252"/>
    </row>
    <row r="392" spans="1:18" x14ac:dyDescent="0.35">
      <c r="A392" s="24"/>
      <c r="B392" s="24"/>
      <c r="C392" s="24"/>
      <c r="D392" s="24"/>
      <c r="E392" s="24"/>
      <c r="F392" s="24"/>
      <c r="G392" s="24"/>
      <c r="H392" s="24"/>
      <c r="I392" s="24"/>
      <c r="J392" s="252"/>
      <c r="K392" s="252"/>
      <c r="L392" s="252"/>
      <c r="M392" s="252"/>
      <c r="N392" s="252"/>
      <c r="O392" s="252"/>
      <c r="P392" s="252"/>
      <c r="Q392" s="252"/>
      <c r="R392" s="252"/>
    </row>
    <row r="393" spans="1:18" x14ac:dyDescent="0.35">
      <c r="A393" s="24"/>
      <c r="B393" s="24"/>
      <c r="C393" s="24"/>
      <c r="D393" s="24"/>
      <c r="E393" s="24"/>
      <c r="F393" s="24"/>
      <c r="G393" s="24"/>
      <c r="H393" s="24"/>
      <c r="I393" s="24"/>
      <c r="J393" s="252"/>
      <c r="K393" s="252"/>
      <c r="L393" s="252"/>
      <c r="M393" s="252"/>
      <c r="N393" s="252"/>
      <c r="O393" s="252"/>
      <c r="P393" s="252"/>
      <c r="Q393" s="252"/>
      <c r="R393" s="252"/>
    </row>
    <row r="394" spans="1:18" x14ac:dyDescent="0.35">
      <c r="A394" s="24"/>
      <c r="B394" s="24"/>
      <c r="C394" s="24"/>
      <c r="D394" s="24"/>
      <c r="E394" s="24"/>
      <c r="F394" s="24"/>
      <c r="G394" s="24"/>
      <c r="H394" s="24"/>
      <c r="I394" s="24"/>
      <c r="J394" s="252"/>
      <c r="K394" s="252"/>
      <c r="L394" s="252"/>
      <c r="M394" s="252"/>
      <c r="N394" s="252"/>
      <c r="O394" s="252"/>
      <c r="P394" s="252"/>
      <c r="Q394" s="252"/>
      <c r="R394" s="252"/>
    </row>
    <row r="395" spans="1:18" x14ac:dyDescent="0.35">
      <c r="A395" s="24"/>
      <c r="B395" s="24"/>
      <c r="C395" s="24"/>
      <c r="D395" s="24"/>
      <c r="E395" s="24"/>
      <c r="F395" s="24"/>
      <c r="G395" s="24"/>
      <c r="H395" s="24"/>
      <c r="I395" s="24"/>
      <c r="J395" s="252"/>
      <c r="K395" s="252"/>
      <c r="L395" s="252"/>
      <c r="M395" s="252"/>
      <c r="N395" s="252"/>
      <c r="O395" s="252"/>
      <c r="P395" s="252"/>
      <c r="Q395" s="252"/>
      <c r="R395" s="252"/>
    </row>
    <row r="396" spans="1:18" x14ac:dyDescent="0.35">
      <c r="A396" s="24"/>
      <c r="B396" s="24"/>
      <c r="C396" s="24"/>
      <c r="D396" s="24"/>
      <c r="E396" s="24"/>
      <c r="F396" s="24"/>
      <c r="G396" s="24"/>
      <c r="H396" s="24"/>
      <c r="I396" s="24"/>
      <c r="J396" s="252"/>
      <c r="K396" s="252"/>
      <c r="L396" s="252"/>
      <c r="M396" s="252"/>
      <c r="N396" s="252"/>
      <c r="O396" s="252"/>
      <c r="P396" s="252"/>
      <c r="Q396" s="252"/>
      <c r="R396" s="252"/>
    </row>
    <row r="397" spans="1:18" x14ac:dyDescent="0.35">
      <c r="A397" s="24"/>
      <c r="B397" s="24"/>
      <c r="C397" s="24"/>
      <c r="D397" s="24"/>
      <c r="E397" s="24"/>
      <c r="F397" s="24"/>
      <c r="G397" s="24"/>
      <c r="H397" s="24"/>
      <c r="I397" s="24"/>
      <c r="J397" s="252"/>
      <c r="K397" s="252"/>
      <c r="L397" s="252"/>
      <c r="M397" s="252"/>
      <c r="N397" s="252"/>
      <c r="O397" s="252"/>
      <c r="P397" s="252"/>
      <c r="Q397" s="252"/>
      <c r="R397" s="252"/>
    </row>
    <row r="398" spans="1:18" x14ac:dyDescent="0.35">
      <c r="A398" s="24"/>
      <c r="B398" s="24"/>
      <c r="C398" s="24"/>
      <c r="D398" s="24"/>
      <c r="E398" s="24"/>
      <c r="F398" s="24"/>
      <c r="G398" s="24"/>
      <c r="H398" s="24"/>
      <c r="I398" s="24"/>
      <c r="J398" s="252"/>
      <c r="K398" s="252"/>
      <c r="L398" s="252"/>
      <c r="M398" s="252"/>
      <c r="N398" s="252"/>
      <c r="O398" s="252"/>
      <c r="P398" s="252"/>
      <c r="Q398" s="252"/>
      <c r="R398" s="252"/>
    </row>
    <row r="399" spans="1:18" x14ac:dyDescent="0.35">
      <c r="A399" s="24"/>
      <c r="B399" s="24"/>
      <c r="C399" s="24"/>
      <c r="D399" s="24"/>
      <c r="E399" s="24"/>
      <c r="F399" s="24"/>
      <c r="G399" s="24"/>
      <c r="H399" s="24"/>
      <c r="I399" s="24"/>
      <c r="J399" s="252"/>
      <c r="K399" s="252"/>
      <c r="L399" s="252"/>
      <c r="M399" s="252"/>
      <c r="N399" s="252"/>
      <c r="O399" s="252"/>
      <c r="P399" s="252"/>
      <c r="Q399" s="252"/>
      <c r="R399" s="252"/>
    </row>
    <row r="400" spans="1:18" x14ac:dyDescent="0.35">
      <c r="A400" s="24"/>
      <c r="B400" s="24"/>
      <c r="C400" s="24"/>
      <c r="D400" s="24"/>
      <c r="E400" s="24"/>
      <c r="F400" s="24"/>
      <c r="G400" s="24"/>
      <c r="H400" s="24"/>
      <c r="I400" s="24"/>
      <c r="J400" s="252"/>
      <c r="K400" s="252"/>
      <c r="L400" s="252"/>
      <c r="M400" s="252"/>
      <c r="N400" s="252"/>
      <c r="O400" s="252"/>
      <c r="P400" s="252"/>
      <c r="Q400" s="252"/>
      <c r="R400" s="252"/>
    </row>
    <row r="401" spans="1:18" x14ac:dyDescent="0.35">
      <c r="A401" s="24"/>
      <c r="B401" s="24"/>
      <c r="C401" s="24"/>
      <c r="D401" s="24"/>
      <c r="E401" s="24"/>
      <c r="F401" s="24"/>
      <c r="G401" s="24"/>
      <c r="H401" s="24"/>
      <c r="I401" s="24"/>
      <c r="J401" s="252"/>
      <c r="K401" s="252"/>
      <c r="L401" s="252"/>
      <c r="M401" s="252"/>
      <c r="N401" s="252"/>
      <c r="O401" s="252"/>
      <c r="P401" s="252"/>
      <c r="Q401" s="252"/>
      <c r="R401" s="252"/>
    </row>
    <row r="402" spans="1:18" x14ac:dyDescent="0.35">
      <c r="A402" s="24"/>
      <c r="B402" s="24"/>
      <c r="C402" s="24"/>
      <c r="D402" s="24"/>
      <c r="E402" s="24"/>
      <c r="F402" s="24"/>
      <c r="G402" s="24"/>
      <c r="H402" s="24"/>
      <c r="I402" s="24"/>
      <c r="J402" s="252"/>
      <c r="K402" s="252"/>
      <c r="L402" s="252"/>
      <c r="M402" s="252"/>
      <c r="N402" s="252"/>
      <c r="O402" s="252"/>
      <c r="P402" s="252"/>
      <c r="Q402" s="252"/>
      <c r="R402" s="252"/>
    </row>
    <row r="403" spans="1:18" x14ac:dyDescent="0.35">
      <c r="A403" s="24"/>
      <c r="B403" s="24"/>
      <c r="C403" s="24"/>
      <c r="D403" s="24"/>
      <c r="E403" s="24"/>
      <c r="F403" s="24"/>
      <c r="G403" s="24"/>
      <c r="H403" s="24"/>
      <c r="I403" s="24"/>
      <c r="J403" s="252"/>
      <c r="K403" s="252"/>
      <c r="L403" s="252"/>
      <c r="M403" s="252"/>
      <c r="N403" s="252"/>
      <c r="O403" s="252"/>
      <c r="P403" s="252"/>
      <c r="Q403" s="252"/>
      <c r="R403" s="252"/>
    </row>
    <row r="404" spans="1:18" x14ac:dyDescent="0.35">
      <c r="A404" s="24"/>
      <c r="B404" s="24"/>
      <c r="C404" s="24"/>
      <c r="D404" s="24"/>
      <c r="E404" s="24"/>
      <c r="F404" s="24"/>
      <c r="G404" s="24"/>
      <c r="H404" s="24"/>
      <c r="I404" s="24"/>
      <c r="J404" s="252"/>
      <c r="K404" s="252"/>
      <c r="L404" s="252"/>
      <c r="M404" s="252"/>
      <c r="N404" s="252"/>
      <c r="O404" s="252"/>
      <c r="P404" s="252"/>
      <c r="Q404" s="252"/>
      <c r="R404" s="252"/>
    </row>
    <row r="405" spans="1:18" x14ac:dyDescent="0.35">
      <c r="A405" s="24"/>
      <c r="B405" s="24"/>
      <c r="C405" s="24"/>
      <c r="D405" s="24"/>
      <c r="E405" s="24"/>
      <c r="F405" s="24"/>
      <c r="G405" s="24"/>
      <c r="H405" s="24"/>
      <c r="I405" s="24"/>
      <c r="J405" s="252"/>
      <c r="K405" s="252"/>
      <c r="L405" s="252"/>
      <c r="M405" s="252"/>
      <c r="N405" s="252"/>
      <c r="O405" s="252"/>
      <c r="P405" s="252"/>
      <c r="Q405" s="252"/>
      <c r="R405" s="252"/>
    </row>
    <row r="406" spans="1:18" x14ac:dyDescent="0.35">
      <c r="A406" s="24"/>
      <c r="B406" s="24"/>
      <c r="C406" s="24"/>
      <c r="D406" s="24"/>
      <c r="E406" s="24"/>
      <c r="F406" s="24"/>
      <c r="G406" s="24"/>
      <c r="H406" s="24"/>
      <c r="I406" s="24"/>
      <c r="J406" s="252"/>
      <c r="K406" s="252"/>
      <c r="L406" s="252"/>
      <c r="M406" s="252"/>
      <c r="N406" s="252"/>
      <c r="O406" s="252"/>
      <c r="P406" s="252"/>
      <c r="Q406" s="252"/>
      <c r="R406" s="252"/>
    </row>
    <row r="407" spans="1:18" x14ac:dyDescent="0.35">
      <c r="A407" s="24"/>
      <c r="B407" s="24"/>
      <c r="C407" s="24"/>
      <c r="D407" s="24"/>
      <c r="E407" s="24"/>
      <c r="F407" s="24"/>
      <c r="G407" s="24"/>
      <c r="H407" s="24"/>
      <c r="I407" s="24"/>
      <c r="J407" s="252"/>
      <c r="K407" s="252"/>
      <c r="L407" s="252"/>
      <c r="M407" s="252"/>
      <c r="N407" s="252"/>
      <c r="O407" s="252"/>
      <c r="P407" s="252"/>
      <c r="Q407" s="252"/>
      <c r="R407" s="252"/>
    </row>
    <row r="408" spans="1:18" x14ac:dyDescent="0.35">
      <c r="A408" s="24"/>
      <c r="B408" s="24"/>
      <c r="C408" s="24"/>
      <c r="D408" s="24"/>
      <c r="E408" s="24"/>
      <c r="F408" s="24"/>
      <c r="G408" s="24"/>
      <c r="H408" s="24"/>
      <c r="I408" s="24"/>
      <c r="J408" s="252"/>
      <c r="K408" s="252"/>
      <c r="L408" s="252"/>
      <c r="M408" s="252"/>
      <c r="N408" s="252"/>
      <c r="O408" s="252"/>
      <c r="P408" s="252"/>
      <c r="Q408" s="252"/>
      <c r="R408" s="252"/>
    </row>
    <row r="409" spans="1:18" x14ac:dyDescent="0.35">
      <c r="A409" s="24"/>
      <c r="B409" s="24"/>
      <c r="C409" s="24"/>
      <c r="D409" s="24"/>
      <c r="E409" s="24"/>
      <c r="F409" s="24"/>
      <c r="G409" s="24"/>
      <c r="H409" s="24"/>
      <c r="I409" s="24"/>
      <c r="J409" s="252"/>
      <c r="K409" s="252"/>
      <c r="L409" s="252"/>
      <c r="M409" s="252"/>
      <c r="N409" s="252"/>
      <c r="O409" s="252"/>
      <c r="P409" s="252"/>
      <c r="Q409" s="252"/>
      <c r="R409" s="252"/>
    </row>
    <row r="410" spans="1:18" x14ac:dyDescent="0.35">
      <c r="B410" s="24"/>
      <c r="C410" s="24"/>
      <c r="D410" s="24"/>
      <c r="E410" s="24"/>
      <c r="F410" s="24"/>
      <c r="G410" s="24"/>
      <c r="H410" s="24"/>
      <c r="I410" s="24"/>
    </row>
  </sheetData>
  <mergeCells count="3">
    <mergeCell ref="J1:R1048576"/>
    <mergeCell ref="A2:F2"/>
    <mergeCell ref="D341:F341"/>
  </mergeCells>
  <conditionalFormatting sqref="G235 G222:G226 G229:G232 G237:G238">
    <cfRule type="duplicateValues" dxfId="65" priority="1"/>
  </conditionalFormatting>
  <conditionalFormatting sqref="G194:G196">
    <cfRule type="duplicateValues" dxfId="64" priority="2"/>
    <cfRule type="duplicateValues" dxfId="63" priority="3"/>
  </conditionalFormatting>
  <conditionalFormatting sqref="G239:G250">
    <cfRule type="duplicateValues" dxfId="62" priority="4"/>
  </conditionalFormatting>
  <pageMargins left="0.70866141732283472" right="0.70866141732283472" top="0.74803149606299213" bottom="0.74803149606299213" header="0.31496062992125984" footer="0.31496062992125984"/>
  <pageSetup paperSize="9" scale="95" fitToWidth="2" fitToHeight="2" orientation="landscape" r:id="rId1"/>
  <rowBreaks count="1" manualBreakCount="1">
    <brk id="24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4"/>
  <sheetViews>
    <sheetView topLeftCell="A317" zoomScale="85" zoomScaleNormal="85" workbookViewId="0">
      <selection activeCell="D330" sqref="D330"/>
    </sheetView>
  </sheetViews>
  <sheetFormatPr defaultColWidth="9.1796875" defaultRowHeight="14" x14ac:dyDescent="0.35"/>
  <cols>
    <col min="1" max="1" width="4.453125" style="109" customWidth="1"/>
    <col min="2" max="2" width="39" style="109" customWidth="1"/>
    <col min="3" max="3" width="41.26953125" style="109" customWidth="1"/>
    <col min="4" max="4" width="18.81640625" style="142" customWidth="1"/>
    <col min="5" max="5" width="33" style="109" customWidth="1"/>
    <col min="6" max="6" width="52" style="109" customWidth="1"/>
    <col min="7" max="7" width="64.81640625" style="110" customWidth="1"/>
    <col min="8" max="16384" width="9.1796875" style="109"/>
  </cols>
  <sheetData>
    <row r="1" spans="1:7" x14ac:dyDescent="0.35">
      <c r="G1" s="110" t="s">
        <v>453</v>
      </c>
    </row>
    <row r="2" spans="1:7" ht="60" customHeight="1" x14ac:dyDescent="0.35">
      <c r="A2" s="255" t="s">
        <v>465</v>
      </c>
      <c r="B2" s="255"/>
      <c r="C2" s="255"/>
      <c r="D2" s="255"/>
      <c r="E2" s="255"/>
      <c r="F2" s="255"/>
    </row>
    <row r="3" spans="1:7" hidden="1" x14ac:dyDescent="0.35"/>
    <row r="4" spans="1:7" ht="110.25" customHeight="1" x14ac:dyDescent="0.35">
      <c r="A4" s="103" t="s">
        <v>0</v>
      </c>
      <c r="B4" s="103" t="s">
        <v>454</v>
      </c>
      <c r="C4" s="103" t="s">
        <v>455</v>
      </c>
      <c r="D4" s="143" t="s">
        <v>456</v>
      </c>
      <c r="E4" s="103" t="s">
        <v>457</v>
      </c>
      <c r="F4" s="104" t="s">
        <v>458</v>
      </c>
      <c r="G4" s="103" t="s">
        <v>459</v>
      </c>
    </row>
    <row r="5" spans="1:7" x14ac:dyDescent="0.35">
      <c r="A5" s="103">
        <v>1</v>
      </c>
      <c r="B5" s="103">
        <v>2</v>
      </c>
      <c r="C5" s="103">
        <v>3</v>
      </c>
      <c r="D5" s="143">
        <v>4</v>
      </c>
      <c r="E5" s="103">
        <v>5</v>
      </c>
      <c r="F5" s="104">
        <v>6</v>
      </c>
      <c r="G5" s="103">
        <v>7</v>
      </c>
    </row>
    <row r="6" spans="1:7" ht="126" x14ac:dyDescent="0.35">
      <c r="A6" s="103">
        <v>1</v>
      </c>
      <c r="B6" s="41" t="s">
        <v>317</v>
      </c>
      <c r="C6" s="47" t="s">
        <v>468</v>
      </c>
      <c r="D6" s="144">
        <v>10.9049</v>
      </c>
      <c r="E6" s="111" t="s">
        <v>494</v>
      </c>
      <c r="F6" s="105" t="s">
        <v>512</v>
      </c>
      <c r="G6" s="105" t="s">
        <v>512</v>
      </c>
    </row>
    <row r="7" spans="1:7" ht="42" x14ac:dyDescent="0.35">
      <c r="A7" s="103">
        <v>2</v>
      </c>
      <c r="B7" s="41" t="s">
        <v>319</v>
      </c>
      <c r="C7" s="47" t="s">
        <v>468</v>
      </c>
      <c r="D7" s="141">
        <v>42.424999999999997</v>
      </c>
      <c r="E7" s="111" t="s">
        <v>495</v>
      </c>
      <c r="F7" s="105" t="s">
        <v>689</v>
      </c>
      <c r="G7" s="105" t="s">
        <v>512</v>
      </c>
    </row>
    <row r="8" spans="1:7" ht="56" x14ac:dyDescent="0.35">
      <c r="A8" s="103">
        <v>3</v>
      </c>
      <c r="B8" s="41" t="s">
        <v>320</v>
      </c>
      <c r="C8" s="47" t="s">
        <v>468</v>
      </c>
      <c r="D8" s="141">
        <v>124.8793</v>
      </c>
      <c r="E8" s="112" t="s">
        <v>624</v>
      </c>
      <c r="F8" s="105" t="s">
        <v>690</v>
      </c>
      <c r="G8" s="47" t="s">
        <v>510</v>
      </c>
    </row>
    <row r="9" spans="1:7" ht="56" x14ac:dyDescent="0.35">
      <c r="A9" s="103">
        <v>4</v>
      </c>
      <c r="B9" s="41" t="s">
        <v>321</v>
      </c>
      <c r="C9" s="47" t="s">
        <v>468</v>
      </c>
      <c r="D9" s="141">
        <v>16</v>
      </c>
      <c r="E9" s="111" t="s">
        <v>258</v>
      </c>
      <c r="F9" s="105" t="s">
        <v>691</v>
      </c>
      <c r="G9" s="105" t="s">
        <v>512</v>
      </c>
    </row>
    <row r="10" spans="1:7" ht="126" x14ac:dyDescent="0.35">
      <c r="A10" s="103">
        <v>5</v>
      </c>
      <c r="B10" s="41" t="s">
        <v>322</v>
      </c>
      <c r="C10" s="47" t="s">
        <v>468</v>
      </c>
      <c r="D10" s="141">
        <v>34.075099999999999</v>
      </c>
      <c r="E10" s="111" t="s">
        <v>494</v>
      </c>
      <c r="F10" s="105" t="s">
        <v>512</v>
      </c>
      <c r="G10" s="47" t="s">
        <v>638</v>
      </c>
    </row>
    <row r="11" spans="1:7" ht="28" x14ac:dyDescent="0.35">
      <c r="A11" s="103">
        <v>6</v>
      </c>
      <c r="B11" s="41" t="s">
        <v>323</v>
      </c>
      <c r="C11" s="47" t="s">
        <v>468</v>
      </c>
      <c r="D11" s="141">
        <v>20.868099999999998</v>
      </c>
      <c r="E11" s="111" t="s">
        <v>269</v>
      </c>
      <c r="F11" s="105" t="s">
        <v>692</v>
      </c>
      <c r="G11" s="105" t="s">
        <v>512</v>
      </c>
    </row>
    <row r="12" spans="1:7" ht="70" x14ac:dyDescent="0.35">
      <c r="A12" s="103">
        <v>7</v>
      </c>
      <c r="B12" s="41" t="s">
        <v>324</v>
      </c>
      <c r="C12" s="47" t="s">
        <v>468</v>
      </c>
      <c r="D12" s="141">
        <v>20.7424</v>
      </c>
      <c r="E12" s="111" t="s">
        <v>496</v>
      </c>
      <c r="F12" s="105" t="s">
        <v>512</v>
      </c>
      <c r="G12" s="47" t="s">
        <v>511</v>
      </c>
    </row>
    <row r="13" spans="1:7" ht="28" x14ac:dyDescent="0.35">
      <c r="A13" s="103">
        <v>8</v>
      </c>
      <c r="B13" s="41" t="s">
        <v>326</v>
      </c>
      <c r="C13" s="47" t="s">
        <v>468</v>
      </c>
      <c r="D13" s="141">
        <v>12.8041</v>
      </c>
      <c r="E13" s="111" t="s">
        <v>269</v>
      </c>
      <c r="F13" s="105" t="s">
        <v>693</v>
      </c>
      <c r="G13" s="105" t="s">
        <v>512</v>
      </c>
    </row>
    <row r="14" spans="1:7" ht="126" x14ac:dyDescent="0.35">
      <c r="A14" s="103">
        <v>9</v>
      </c>
      <c r="B14" s="41" t="s">
        <v>327</v>
      </c>
      <c r="C14" s="47" t="s">
        <v>468</v>
      </c>
      <c r="D14" s="141">
        <v>7.3377999999999997</v>
      </c>
      <c r="E14" s="111" t="s">
        <v>494</v>
      </c>
      <c r="F14" s="105" t="s">
        <v>512</v>
      </c>
      <c r="G14" s="105" t="s">
        <v>512</v>
      </c>
    </row>
    <row r="15" spans="1:7" ht="126" x14ac:dyDescent="0.35">
      <c r="A15" s="103">
        <v>10</v>
      </c>
      <c r="B15" s="41" t="s">
        <v>328</v>
      </c>
      <c r="C15" s="47" t="s">
        <v>468</v>
      </c>
      <c r="D15" s="141">
        <v>30.0656</v>
      </c>
      <c r="E15" s="111" t="s">
        <v>494</v>
      </c>
      <c r="F15" s="105" t="s">
        <v>512</v>
      </c>
      <c r="G15" s="47" t="s">
        <v>513</v>
      </c>
    </row>
    <row r="16" spans="1:7" ht="126" x14ac:dyDescent="0.35">
      <c r="A16" s="103">
        <v>11</v>
      </c>
      <c r="B16" s="41" t="s">
        <v>329</v>
      </c>
      <c r="C16" s="47" t="s">
        <v>468</v>
      </c>
      <c r="D16" s="141">
        <v>16.877800000000001</v>
      </c>
      <c r="E16" s="111" t="s">
        <v>494</v>
      </c>
      <c r="F16" s="105" t="s">
        <v>694</v>
      </c>
      <c r="G16" s="105" t="s">
        <v>512</v>
      </c>
    </row>
    <row r="17" spans="1:7" ht="56" x14ac:dyDescent="0.35">
      <c r="A17" s="103">
        <v>12</v>
      </c>
      <c r="B17" s="41" t="s">
        <v>330</v>
      </c>
      <c r="C17" s="47" t="s">
        <v>468</v>
      </c>
      <c r="D17" s="141">
        <v>31.422899999999998</v>
      </c>
      <c r="E17" s="111" t="s">
        <v>258</v>
      </c>
      <c r="F17" s="105" t="s">
        <v>695</v>
      </c>
      <c r="G17" s="105" t="s">
        <v>512</v>
      </c>
    </row>
    <row r="18" spans="1:7" ht="126" x14ac:dyDescent="0.35">
      <c r="A18" s="103">
        <v>13</v>
      </c>
      <c r="B18" s="41" t="s">
        <v>331</v>
      </c>
      <c r="C18" s="47" t="s">
        <v>468</v>
      </c>
      <c r="D18" s="141">
        <v>20.735700000000001</v>
      </c>
      <c r="E18" s="111" t="s">
        <v>494</v>
      </c>
      <c r="F18" s="105" t="s">
        <v>512</v>
      </c>
      <c r="G18" s="47" t="s">
        <v>514</v>
      </c>
    </row>
    <row r="19" spans="1:7" x14ac:dyDescent="0.35">
      <c r="A19" s="103"/>
      <c r="B19" s="106" t="s">
        <v>686</v>
      </c>
      <c r="C19" s="117">
        <v>13</v>
      </c>
      <c r="D19" s="145">
        <f>SUM(D6:D18)</f>
        <v>389.13870000000003</v>
      </c>
      <c r="E19" s="47"/>
      <c r="F19" s="47"/>
      <c r="G19" s="47"/>
    </row>
    <row r="20" spans="1:7" ht="98" x14ac:dyDescent="0.35">
      <c r="A20" s="103">
        <v>1</v>
      </c>
      <c r="B20" s="41" t="s">
        <v>184</v>
      </c>
      <c r="C20" s="47" t="s">
        <v>467</v>
      </c>
      <c r="D20" s="144">
        <v>4.8250999999999999</v>
      </c>
      <c r="E20" s="111" t="s">
        <v>497</v>
      </c>
      <c r="F20" s="105" t="s">
        <v>512</v>
      </c>
      <c r="G20" s="47" t="s">
        <v>515</v>
      </c>
    </row>
    <row r="21" spans="1:7" ht="98" x14ac:dyDescent="0.35">
      <c r="A21" s="103">
        <v>2</v>
      </c>
      <c r="B21" s="41" t="s">
        <v>185</v>
      </c>
      <c r="C21" s="47" t="s">
        <v>467</v>
      </c>
      <c r="D21" s="144">
        <v>11.4457</v>
      </c>
      <c r="E21" s="111" t="s">
        <v>497</v>
      </c>
      <c r="F21" s="105" t="s">
        <v>512</v>
      </c>
      <c r="G21" s="105" t="s">
        <v>512</v>
      </c>
    </row>
    <row r="22" spans="1:7" ht="182" x14ac:dyDescent="0.35">
      <c r="A22" s="103">
        <v>3</v>
      </c>
      <c r="B22" s="41" t="s">
        <v>186</v>
      </c>
      <c r="C22" s="47" t="s">
        <v>467</v>
      </c>
      <c r="D22" s="144">
        <v>21.143799999999999</v>
      </c>
      <c r="E22" s="111" t="s">
        <v>258</v>
      </c>
      <c r="F22" s="105" t="s">
        <v>512</v>
      </c>
      <c r="G22" s="47" t="s">
        <v>516</v>
      </c>
    </row>
    <row r="23" spans="1:7" ht="42" x14ac:dyDescent="0.35">
      <c r="A23" s="103">
        <v>4</v>
      </c>
      <c r="B23" s="41" t="s">
        <v>187</v>
      </c>
      <c r="C23" s="47" t="s">
        <v>467</v>
      </c>
      <c r="D23" s="144">
        <v>5.0999999999999996</v>
      </c>
      <c r="E23" s="111" t="s">
        <v>258</v>
      </c>
      <c r="F23" s="105" t="s">
        <v>512</v>
      </c>
      <c r="G23" s="105" t="s">
        <v>512</v>
      </c>
    </row>
    <row r="24" spans="1:7" ht="70" x14ac:dyDescent="0.35">
      <c r="A24" s="103">
        <v>5</v>
      </c>
      <c r="B24" s="41" t="s">
        <v>188</v>
      </c>
      <c r="C24" s="47" t="s">
        <v>467</v>
      </c>
      <c r="D24" s="144">
        <v>24.4588</v>
      </c>
      <c r="E24" s="111" t="s">
        <v>498</v>
      </c>
      <c r="F24" s="105" t="s">
        <v>696</v>
      </c>
      <c r="G24" s="105" t="s">
        <v>512</v>
      </c>
    </row>
    <row r="25" spans="1:7" ht="70" x14ac:dyDescent="0.35">
      <c r="A25" s="103">
        <v>6</v>
      </c>
      <c r="B25" s="41" t="s">
        <v>190</v>
      </c>
      <c r="C25" s="47" t="s">
        <v>467</v>
      </c>
      <c r="D25" s="144">
        <v>4.7712000000000003</v>
      </c>
      <c r="E25" s="112" t="s">
        <v>625</v>
      </c>
      <c r="F25" s="105" t="s">
        <v>512</v>
      </c>
      <c r="G25" s="47" t="s">
        <v>517</v>
      </c>
    </row>
    <row r="26" spans="1:7" ht="126" x14ac:dyDescent="0.35">
      <c r="A26" s="103">
        <v>7</v>
      </c>
      <c r="B26" s="41" t="s">
        <v>191</v>
      </c>
      <c r="C26" s="47" t="s">
        <v>467</v>
      </c>
      <c r="D26" s="144">
        <v>8.6793999999999993</v>
      </c>
      <c r="E26" s="111" t="s">
        <v>499</v>
      </c>
      <c r="F26" s="105" t="s">
        <v>512</v>
      </c>
      <c r="G26" s="47" t="s">
        <v>518</v>
      </c>
    </row>
    <row r="27" spans="1:7" ht="168" x14ac:dyDescent="0.35">
      <c r="A27" s="103">
        <v>8</v>
      </c>
      <c r="B27" s="41" t="s">
        <v>192</v>
      </c>
      <c r="C27" s="47" t="s">
        <v>467</v>
      </c>
      <c r="D27" s="144">
        <v>14.595599999999999</v>
      </c>
      <c r="E27" s="112" t="s">
        <v>626</v>
      </c>
      <c r="F27" s="105" t="s">
        <v>512</v>
      </c>
      <c r="G27" s="47" t="s">
        <v>519</v>
      </c>
    </row>
    <row r="28" spans="1:7" ht="112" x14ac:dyDescent="0.35">
      <c r="A28" s="103">
        <v>9</v>
      </c>
      <c r="B28" s="41" t="s">
        <v>193</v>
      </c>
      <c r="C28" s="47" t="s">
        <v>467</v>
      </c>
      <c r="D28" s="144">
        <v>10</v>
      </c>
      <c r="E28" s="112" t="s">
        <v>626</v>
      </c>
      <c r="F28" s="105" t="s">
        <v>512</v>
      </c>
      <c r="G28" s="47" t="s">
        <v>520</v>
      </c>
    </row>
    <row r="29" spans="1:7" ht="42" x14ac:dyDescent="0.35">
      <c r="A29" s="103">
        <v>10</v>
      </c>
      <c r="B29" s="41" t="s">
        <v>195</v>
      </c>
      <c r="C29" s="47" t="s">
        <v>467</v>
      </c>
      <c r="D29" s="144">
        <v>5.6783999999999999</v>
      </c>
      <c r="E29" s="111" t="s">
        <v>500</v>
      </c>
      <c r="F29" s="105" t="s">
        <v>512</v>
      </c>
      <c r="G29" s="47" t="s">
        <v>522</v>
      </c>
    </row>
    <row r="30" spans="1:7" ht="42" x14ac:dyDescent="0.35">
      <c r="A30" s="103">
        <v>11</v>
      </c>
      <c r="B30" s="41" t="s">
        <v>196</v>
      </c>
      <c r="C30" s="47" t="s">
        <v>467</v>
      </c>
      <c r="D30" s="144">
        <v>4.0999999999999996</v>
      </c>
      <c r="E30" s="112" t="s">
        <v>627</v>
      </c>
      <c r="F30" s="105" t="s">
        <v>697</v>
      </c>
      <c r="G30" s="105" t="s">
        <v>512</v>
      </c>
    </row>
    <row r="31" spans="1:7" ht="98" x14ac:dyDescent="0.35">
      <c r="A31" s="103">
        <v>12</v>
      </c>
      <c r="B31" s="41" t="s">
        <v>199</v>
      </c>
      <c r="C31" s="47" t="s">
        <v>467</v>
      </c>
      <c r="D31" s="144">
        <v>4.2854000000000001</v>
      </c>
      <c r="E31" s="111" t="s">
        <v>497</v>
      </c>
      <c r="F31" s="105" t="s">
        <v>512</v>
      </c>
      <c r="G31" s="47" t="s">
        <v>523</v>
      </c>
    </row>
    <row r="32" spans="1:7" ht="98" x14ac:dyDescent="0.35">
      <c r="A32" s="103">
        <v>13</v>
      </c>
      <c r="B32" s="41" t="s">
        <v>200</v>
      </c>
      <c r="C32" s="47" t="s">
        <v>467</v>
      </c>
      <c r="D32" s="144">
        <v>29.710899999999999</v>
      </c>
      <c r="E32" s="111" t="s">
        <v>497</v>
      </c>
      <c r="F32" s="105" t="s">
        <v>512</v>
      </c>
      <c r="G32" s="47" t="s">
        <v>524</v>
      </c>
    </row>
    <row r="33" spans="1:7" ht="126" x14ac:dyDescent="0.35">
      <c r="A33" s="103">
        <v>14</v>
      </c>
      <c r="B33" s="41" t="s">
        <v>201</v>
      </c>
      <c r="C33" s="47" t="s">
        <v>467</v>
      </c>
      <c r="D33" s="144">
        <v>5.3418999999999999</v>
      </c>
      <c r="E33" s="111" t="s">
        <v>501</v>
      </c>
      <c r="F33" s="105" t="s">
        <v>512</v>
      </c>
      <c r="G33" s="47" t="s">
        <v>525</v>
      </c>
    </row>
    <row r="34" spans="1:7" ht="112" x14ac:dyDescent="0.35">
      <c r="A34" s="103">
        <v>15</v>
      </c>
      <c r="B34" s="41" t="s">
        <v>202</v>
      </c>
      <c r="C34" s="47" t="s">
        <v>467</v>
      </c>
      <c r="D34" s="144">
        <v>33.040100000000002</v>
      </c>
      <c r="E34" s="111" t="s">
        <v>502</v>
      </c>
      <c r="F34" s="105" t="s">
        <v>512</v>
      </c>
      <c r="G34" s="47" t="s">
        <v>526</v>
      </c>
    </row>
    <row r="35" spans="1:7" ht="70" x14ac:dyDescent="0.35">
      <c r="A35" s="103">
        <v>16</v>
      </c>
      <c r="B35" s="41" t="s">
        <v>203</v>
      </c>
      <c r="C35" s="47" t="s">
        <v>467</v>
      </c>
      <c r="D35" s="144">
        <v>6.1745000000000001</v>
      </c>
      <c r="E35" s="111" t="s">
        <v>500</v>
      </c>
      <c r="F35" s="105" t="s">
        <v>512</v>
      </c>
      <c r="G35" s="47" t="s">
        <v>527</v>
      </c>
    </row>
    <row r="36" spans="1:7" ht="42" x14ac:dyDescent="0.35">
      <c r="A36" s="103">
        <v>17</v>
      </c>
      <c r="B36" s="41" t="s">
        <v>205</v>
      </c>
      <c r="C36" s="47" t="s">
        <v>467</v>
      </c>
      <c r="D36" s="144">
        <v>22.8</v>
      </c>
      <c r="E36" s="112" t="s">
        <v>628</v>
      </c>
      <c r="F36" s="105" t="s">
        <v>698</v>
      </c>
      <c r="G36" s="105" t="s">
        <v>512</v>
      </c>
    </row>
    <row r="37" spans="1:7" ht="28" x14ac:dyDescent="0.35">
      <c r="A37" s="103">
        <v>18</v>
      </c>
      <c r="B37" s="41" t="s">
        <v>206</v>
      </c>
      <c r="C37" s="47" t="s">
        <v>467</v>
      </c>
      <c r="D37" s="144">
        <v>22.971800000000002</v>
      </c>
      <c r="E37" s="111" t="s">
        <v>265</v>
      </c>
      <c r="F37" s="105" t="s">
        <v>699</v>
      </c>
      <c r="G37" s="47" t="s">
        <v>528</v>
      </c>
    </row>
    <row r="38" spans="1:7" ht="42" x14ac:dyDescent="0.35">
      <c r="A38" s="103">
        <v>19</v>
      </c>
      <c r="B38" s="41" t="s">
        <v>207</v>
      </c>
      <c r="C38" s="47" t="s">
        <v>467</v>
      </c>
      <c r="D38" s="144">
        <v>6.6067999999999998</v>
      </c>
      <c r="E38" s="111" t="s">
        <v>258</v>
      </c>
      <c r="F38" s="105" t="s">
        <v>700</v>
      </c>
      <c r="G38" s="105" t="s">
        <v>512</v>
      </c>
    </row>
    <row r="39" spans="1:7" ht="42" x14ac:dyDescent="0.35">
      <c r="A39" s="103">
        <v>20</v>
      </c>
      <c r="B39" s="41" t="s">
        <v>208</v>
      </c>
      <c r="C39" s="47" t="s">
        <v>467</v>
      </c>
      <c r="D39" s="144">
        <v>4.5225999999999997</v>
      </c>
      <c r="E39" s="112" t="s">
        <v>628</v>
      </c>
      <c r="F39" s="105" t="s">
        <v>701</v>
      </c>
      <c r="G39" s="105" t="s">
        <v>512</v>
      </c>
    </row>
    <row r="40" spans="1:7" ht="98" x14ac:dyDescent="0.35">
      <c r="A40" s="103">
        <v>21</v>
      </c>
      <c r="B40" s="41" t="s">
        <v>211</v>
      </c>
      <c r="C40" s="47" t="s">
        <v>467</v>
      </c>
      <c r="D40" s="144">
        <v>6.1612999999999998</v>
      </c>
      <c r="E40" s="111" t="s">
        <v>497</v>
      </c>
      <c r="F40" s="105" t="s">
        <v>512</v>
      </c>
      <c r="G40" s="47" t="s">
        <v>530</v>
      </c>
    </row>
    <row r="41" spans="1:7" ht="98" x14ac:dyDescent="0.35">
      <c r="A41" s="103">
        <v>22</v>
      </c>
      <c r="B41" s="41" t="s">
        <v>212</v>
      </c>
      <c r="C41" s="47" t="s">
        <v>467</v>
      </c>
      <c r="D41" s="144">
        <v>11.1259</v>
      </c>
      <c r="E41" s="112" t="s">
        <v>629</v>
      </c>
      <c r="F41" s="105" t="s">
        <v>512</v>
      </c>
      <c r="G41" s="47" t="s">
        <v>531</v>
      </c>
    </row>
    <row r="42" spans="1:7" ht="56" x14ac:dyDescent="0.35">
      <c r="A42" s="103">
        <v>23</v>
      </c>
      <c r="B42" s="41" t="s">
        <v>213</v>
      </c>
      <c r="C42" s="47" t="s">
        <v>467</v>
      </c>
      <c r="D42" s="144">
        <v>11</v>
      </c>
      <c r="E42" s="112" t="s">
        <v>630</v>
      </c>
      <c r="F42" s="105" t="s">
        <v>512</v>
      </c>
      <c r="G42" s="47" t="s">
        <v>532</v>
      </c>
    </row>
    <row r="43" spans="1:7" ht="84" x14ac:dyDescent="0.35">
      <c r="A43" s="103">
        <v>24</v>
      </c>
      <c r="B43" s="41" t="s">
        <v>214</v>
      </c>
      <c r="C43" s="47" t="s">
        <v>467</v>
      </c>
      <c r="D43" s="144">
        <v>14</v>
      </c>
      <c r="E43" s="111" t="s">
        <v>258</v>
      </c>
      <c r="F43" s="105" t="s">
        <v>702</v>
      </c>
      <c r="G43" s="47" t="s">
        <v>529</v>
      </c>
    </row>
    <row r="44" spans="1:7" ht="70" x14ac:dyDescent="0.35">
      <c r="A44" s="103">
        <v>25</v>
      </c>
      <c r="B44" s="41" t="s">
        <v>215</v>
      </c>
      <c r="C44" s="47" t="s">
        <v>467</v>
      </c>
      <c r="D44" s="144">
        <v>3.6720000000000002</v>
      </c>
      <c r="E44" s="111" t="s">
        <v>258</v>
      </c>
      <c r="F44" s="105" t="s">
        <v>512</v>
      </c>
      <c r="G44" s="47" t="s">
        <v>521</v>
      </c>
    </row>
    <row r="45" spans="1:7" x14ac:dyDescent="0.35">
      <c r="A45" s="103"/>
      <c r="B45" s="106" t="s">
        <v>686</v>
      </c>
      <c r="C45" s="117">
        <v>25</v>
      </c>
      <c r="D45" s="145">
        <f>SUM(D20:D44)</f>
        <v>296.21120000000002</v>
      </c>
      <c r="E45" s="47"/>
      <c r="F45" s="47"/>
      <c r="G45" s="47"/>
    </row>
    <row r="46" spans="1:7" ht="42" x14ac:dyDescent="0.35">
      <c r="A46" s="103">
        <v>1</v>
      </c>
      <c r="B46" s="41" t="s">
        <v>332</v>
      </c>
      <c r="C46" s="47" t="s">
        <v>469</v>
      </c>
      <c r="D46" s="141">
        <v>17.987100000000002</v>
      </c>
      <c r="E46" s="112" t="s">
        <v>628</v>
      </c>
      <c r="F46" s="105" t="s">
        <v>703</v>
      </c>
      <c r="G46" s="105" t="s">
        <v>512</v>
      </c>
    </row>
    <row r="47" spans="1:7" ht="28" x14ac:dyDescent="0.35">
      <c r="A47" s="103">
        <v>2</v>
      </c>
      <c r="B47" s="41" t="s">
        <v>333</v>
      </c>
      <c r="C47" s="47" t="s">
        <v>469</v>
      </c>
      <c r="D47" s="141">
        <v>15</v>
      </c>
      <c r="E47" s="111" t="s">
        <v>265</v>
      </c>
      <c r="F47" s="105" t="s">
        <v>704</v>
      </c>
      <c r="G47" s="47" t="s">
        <v>533</v>
      </c>
    </row>
    <row r="48" spans="1:7" ht="42" x14ac:dyDescent="0.35">
      <c r="A48" s="103">
        <v>3</v>
      </c>
      <c r="B48" s="41" t="s">
        <v>334</v>
      </c>
      <c r="C48" s="47" t="s">
        <v>469</v>
      </c>
      <c r="D48" s="141">
        <v>15</v>
      </c>
      <c r="E48" s="111" t="s">
        <v>258</v>
      </c>
      <c r="F48" s="105" t="s">
        <v>705</v>
      </c>
      <c r="G48" s="47" t="s">
        <v>534</v>
      </c>
    </row>
    <row r="49" spans="1:7" ht="70" x14ac:dyDescent="0.35">
      <c r="A49" s="103">
        <v>4</v>
      </c>
      <c r="B49" s="41" t="s">
        <v>335</v>
      </c>
      <c r="C49" s="47" t="s">
        <v>469</v>
      </c>
      <c r="D49" s="141">
        <v>28.3</v>
      </c>
      <c r="E49" s="111" t="s">
        <v>503</v>
      </c>
      <c r="F49" s="105" t="s">
        <v>706</v>
      </c>
      <c r="G49" s="47" t="s">
        <v>535</v>
      </c>
    </row>
    <row r="50" spans="1:7" ht="28" x14ac:dyDescent="0.35">
      <c r="A50" s="103">
        <v>5</v>
      </c>
      <c r="B50" s="41" t="s">
        <v>336</v>
      </c>
      <c r="C50" s="47" t="s">
        <v>469</v>
      </c>
      <c r="D50" s="141">
        <v>18.078199999999999</v>
      </c>
      <c r="E50" s="111" t="s">
        <v>265</v>
      </c>
      <c r="F50" s="105" t="s">
        <v>512</v>
      </c>
      <c r="G50" s="105" t="s">
        <v>512</v>
      </c>
    </row>
    <row r="51" spans="1:7" ht="28" x14ac:dyDescent="0.35">
      <c r="A51" s="103">
        <v>6</v>
      </c>
      <c r="B51" s="41" t="s">
        <v>337</v>
      </c>
      <c r="C51" s="47" t="s">
        <v>469</v>
      </c>
      <c r="D51" s="141">
        <v>24.17</v>
      </c>
      <c r="E51" s="111" t="s">
        <v>265</v>
      </c>
      <c r="F51" s="105" t="s">
        <v>512</v>
      </c>
      <c r="G51" s="47" t="s">
        <v>536</v>
      </c>
    </row>
    <row r="52" spans="1:7" ht="42" x14ac:dyDescent="0.35">
      <c r="A52" s="103">
        <v>7</v>
      </c>
      <c r="B52" s="41" t="s">
        <v>338</v>
      </c>
      <c r="C52" s="47" t="s">
        <v>469</v>
      </c>
      <c r="D52" s="141">
        <v>14.5</v>
      </c>
      <c r="E52" s="111" t="s">
        <v>258</v>
      </c>
      <c r="F52" s="105" t="s">
        <v>707</v>
      </c>
      <c r="G52" s="47" t="s">
        <v>537</v>
      </c>
    </row>
    <row r="53" spans="1:7" x14ac:dyDescent="0.35">
      <c r="A53" s="103"/>
      <c r="B53" s="106" t="s">
        <v>686</v>
      </c>
      <c r="C53" s="117">
        <v>7</v>
      </c>
      <c r="D53" s="145">
        <f>SUM(D46:D52)</f>
        <v>133.03530000000001</v>
      </c>
      <c r="E53" s="47"/>
      <c r="F53" s="47"/>
      <c r="G53" s="47"/>
    </row>
    <row r="54" spans="1:7" ht="28" x14ac:dyDescent="0.35">
      <c r="A54" s="103">
        <v>1</v>
      </c>
      <c r="B54" s="41" t="s">
        <v>339</v>
      </c>
      <c r="C54" s="47" t="s">
        <v>470</v>
      </c>
      <c r="D54" s="141">
        <v>50</v>
      </c>
      <c r="E54" s="111" t="s">
        <v>265</v>
      </c>
      <c r="F54" s="105" t="s">
        <v>708</v>
      </c>
      <c r="G54" s="47" t="s">
        <v>538</v>
      </c>
    </row>
    <row r="55" spans="1:7" ht="28" x14ac:dyDescent="0.35">
      <c r="A55" s="103">
        <v>2</v>
      </c>
      <c r="B55" s="41" t="s">
        <v>340</v>
      </c>
      <c r="C55" s="47" t="s">
        <v>470</v>
      </c>
      <c r="D55" s="141">
        <v>30</v>
      </c>
      <c r="E55" s="111" t="s">
        <v>265</v>
      </c>
      <c r="F55" s="105" t="s">
        <v>709</v>
      </c>
      <c r="G55" s="105" t="s">
        <v>512</v>
      </c>
    </row>
    <row r="56" spans="1:7" ht="42" x14ac:dyDescent="0.35">
      <c r="A56" s="103">
        <v>3</v>
      </c>
      <c r="B56" s="41" t="s">
        <v>341</v>
      </c>
      <c r="C56" s="47" t="s">
        <v>470</v>
      </c>
      <c r="D56" s="141">
        <v>8</v>
      </c>
      <c r="E56" s="112" t="s">
        <v>628</v>
      </c>
      <c r="F56" s="105" t="s">
        <v>710</v>
      </c>
      <c r="G56" s="47" t="s">
        <v>539</v>
      </c>
    </row>
    <row r="57" spans="1:7" ht="42" x14ac:dyDescent="0.35">
      <c r="A57" s="103">
        <v>4</v>
      </c>
      <c r="B57" s="41" t="s">
        <v>342</v>
      </c>
      <c r="C57" s="47" t="s">
        <v>470</v>
      </c>
      <c r="D57" s="141">
        <v>59.994599999999998</v>
      </c>
      <c r="E57" s="112" t="s">
        <v>628</v>
      </c>
      <c r="F57" s="105" t="s">
        <v>711</v>
      </c>
      <c r="G57" s="105" t="s">
        <v>512</v>
      </c>
    </row>
    <row r="58" spans="1:7" ht="42" x14ac:dyDescent="0.35">
      <c r="A58" s="103">
        <v>5</v>
      </c>
      <c r="B58" s="41" t="s">
        <v>343</v>
      </c>
      <c r="C58" s="47" t="s">
        <v>470</v>
      </c>
      <c r="D58" s="141">
        <v>40</v>
      </c>
      <c r="E58" s="111" t="s">
        <v>258</v>
      </c>
      <c r="F58" s="105" t="s">
        <v>712</v>
      </c>
      <c r="G58" s="105" t="s">
        <v>512</v>
      </c>
    </row>
    <row r="59" spans="1:7" ht="42" x14ac:dyDescent="0.35">
      <c r="A59" s="103">
        <v>6</v>
      </c>
      <c r="B59" s="41" t="s">
        <v>344</v>
      </c>
      <c r="C59" s="47" t="s">
        <v>470</v>
      </c>
      <c r="D59" s="141">
        <v>25.48</v>
      </c>
      <c r="E59" s="111" t="s">
        <v>258</v>
      </c>
      <c r="F59" s="105" t="s">
        <v>713</v>
      </c>
      <c r="G59" s="47" t="s">
        <v>540</v>
      </c>
    </row>
    <row r="60" spans="1:7" ht="28" x14ac:dyDescent="0.35">
      <c r="A60" s="103">
        <v>7</v>
      </c>
      <c r="B60" s="41" t="s">
        <v>345</v>
      </c>
      <c r="C60" s="47" t="s">
        <v>470</v>
      </c>
      <c r="D60" s="141">
        <v>30.0212</v>
      </c>
      <c r="E60" s="111" t="s">
        <v>265</v>
      </c>
      <c r="F60" s="105" t="s">
        <v>512</v>
      </c>
      <c r="G60" s="47" t="s">
        <v>541</v>
      </c>
    </row>
    <row r="61" spans="1:7" ht="42" x14ac:dyDescent="0.35">
      <c r="A61" s="103">
        <v>8</v>
      </c>
      <c r="B61" s="41" t="s">
        <v>346</v>
      </c>
      <c r="C61" s="47" t="s">
        <v>470</v>
      </c>
      <c r="D61" s="141">
        <v>15</v>
      </c>
      <c r="E61" s="112" t="s">
        <v>628</v>
      </c>
      <c r="F61" s="105" t="s">
        <v>714</v>
      </c>
      <c r="G61" s="105" t="s">
        <v>512</v>
      </c>
    </row>
    <row r="62" spans="1:7" ht="98" x14ac:dyDescent="0.35">
      <c r="A62" s="103">
        <v>9</v>
      </c>
      <c r="B62" s="41" t="s">
        <v>347</v>
      </c>
      <c r="C62" s="47" t="s">
        <v>470</v>
      </c>
      <c r="D62" s="141">
        <v>24.101099999999999</v>
      </c>
      <c r="E62" s="111" t="s">
        <v>497</v>
      </c>
      <c r="F62" s="105" t="s">
        <v>512</v>
      </c>
      <c r="G62" s="105" t="s">
        <v>512</v>
      </c>
    </row>
    <row r="63" spans="1:7" ht="56" x14ac:dyDescent="0.35">
      <c r="A63" s="103">
        <v>10</v>
      </c>
      <c r="B63" s="41" t="s">
        <v>348</v>
      </c>
      <c r="C63" s="47" t="s">
        <v>470</v>
      </c>
      <c r="D63" s="141">
        <v>49.519300000000001</v>
      </c>
      <c r="E63" s="111" t="s">
        <v>265</v>
      </c>
      <c r="F63" s="105" t="s">
        <v>512</v>
      </c>
      <c r="G63" s="47" t="s">
        <v>542</v>
      </c>
    </row>
    <row r="64" spans="1:7" x14ac:dyDescent="0.35">
      <c r="A64" s="103"/>
      <c r="B64" s="106" t="s">
        <v>686</v>
      </c>
      <c r="C64" s="117">
        <v>10</v>
      </c>
      <c r="D64" s="145">
        <f>SUM(D54:D63)</f>
        <v>332.11619999999994</v>
      </c>
      <c r="E64" s="47"/>
      <c r="F64" s="47"/>
      <c r="G64" s="47"/>
    </row>
    <row r="65" spans="1:7" ht="126" x14ac:dyDescent="0.35">
      <c r="A65" s="103">
        <v>1</v>
      </c>
      <c r="B65" s="41" t="s">
        <v>349</v>
      </c>
      <c r="C65" s="47" t="s">
        <v>471</v>
      </c>
      <c r="D65" s="141">
        <v>18.910499999999999</v>
      </c>
      <c r="E65" s="111" t="s">
        <v>501</v>
      </c>
      <c r="F65" s="105" t="s">
        <v>512</v>
      </c>
      <c r="G65" s="47" t="s">
        <v>543</v>
      </c>
    </row>
    <row r="66" spans="1:7" ht="42" x14ac:dyDescent="0.35">
      <c r="A66" s="103">
        <v>2</v>
      </c>
      <c r="B66" s="41" t="s">
        <v>350</v>
      </c>
      <c r="C66" s="47" t="s">
        <v>471</v>
      </c>
      <c r="D66" s="141">
        <v>17.5</v>
      </c>
      <c r="E66" s="111" t="s">
        <v>506</v>
      </c>
      <c r="F66" s="105" t="s">
        <v>715</v>
      </c>
      <c r="G66" s="105" t="s">
        <v>512</v>
      </c>
    </row>
    <row r="67" spans="1:7" ht="42" x14ac:dyDescent="0.35">
      <c r="A67" s="103">
        <v>3</v>
      </c>
      <c r="B67" s="41" t="s">
        <v>352</v>
      </c>
      <c r="C67" s="47" t="s">
        <v>471</v>
      </c>
      <c r="D67" s="141">
        <v>7.3563000000000001</v>
      </c>
      <c r="E67" s="111" t="s">
        <v>258</v>
      </c>
      <c r="F67" s="105" t="s">
        <v>716</v>
      </c>
      <c r="G67" s="47" t="s">
        <v>544</v>
      </c>
    </row>
    <row r="68" spans="1:7" ht="42" x14ac:dyDescent="0.35">
      <c r="A68" s="103">
        <v>4</v>
      </c>
      <c r="B68" s="41" t="s">
        <v>353</v>
      </c>
      <c r="C68" s="47" t="s">
        <v>471</v>
      </c>
      <c r="D68" s="141">
        <v>40.985100000000003</v>
      </c>
      <c r="E68" s="111" t="s">
        <v>258</v>
      </c>
      <c r="F68" s="105" t="s">
        <v>717</v>
      </c>
      <c r="G68" s="47" t="s">
        <v>545</v>
      </c>
    </row>
    <row r="69" spans="1:7" x14ac:dyDescent="0.35">
      <c r="A69" s="103"/>
      <c r="B69" s="106" t="s">
        <v>686</v>
      </c>
      <c r="C69" s="117">
        <v>4</v>
      </c>
      <c r="D69" s="145">
        <f>SUM(D65:D68)</f>
        <v>84.751900000000006</v>
      </c>
      <c r="E69" s="47"/>
      <c r="F69" s="47"/>
      <c r="G69" s="47"/>
    </row>
    <row r="70" spans="1:7" ht="42" x14ac:dyDescent="0.35">
      <c r="A70" s="103">
        <v>1</v>
      </c>
      <c r="B70" s="41" t="s">
        <v>357</v>
      </c>
      <c r="C70" s="47" t="s">
        <v>472</v>
      </c>
      <c r="D70" s="141">
        <v>14.0695</v>
      </c>
      <c r="E70" s="111" t="s">
        <v>258</v>
      </c>
      <c r="F70" s="105" t="s">
        <v>718</v>
      </c>
      <c r="G70" s="105" t="s">
        <v>512</v>
      </c>
    </row>
    <row r="71" spans="1:7" ht="126" x14ac:dyDescent="0.35">
      <c r="A71" s="103">
        <v>2</v>
      </c>
      <c r="B71" s="41" t="s">
        <v>358</v>
      </c>
      <c r="C71" s="47" t="s">
        <v>472</v>
      </c>
      <c r="D71" s="141">
        <v>15.3971</v>
      </c>
      <c r="E71" s="111" t="s">
        <v>501</v>
      </c>
      <c r="F71" s="105" t="s">
        <v>512</v>
      </c>
      <c r="G71" s="47" t="s">
        <v>546</v>
      </c>
    </row>
    <row r="72" spans="1:7" ht="126" x14ac:dyDescent="0.35">
      <c r="A72" s="103">
        <v>3</v>
      </c>
      <c r="B72" s="41" t="s">
        <v>359</v>
      </c>
      <c r="C72" s="47" t="s">
        <v>472</v>
      </c>
      <c r="D72" s="141">
        <v>19.535599999999999</v>
      </c>
      <c r="E72" s="111" t="s">
        <v>501</v>
      </c>
      <c r="F72" s="105" t="s">
        <v>512</v>
      </c>
      <c r="G72" s="105" t="s">
        <v>512</v>
      </c>
    </row>
    <row r="73" spans="1:7" ht="28" x14ac:dyDescent="0.35">
      <c r="A73" s="103">
        <v>4</v>
      </c>
      <c r="B73" s="41" t="s">
        <v>360</v>
      </c>
      <c r="C73" s="47" t="s">
        <v>472</v>
      </c>
      <c r="D73" s="141">
        <v>83.545000000000002</v>
      </c>
      <c r="E73" s="111" t="s">
        <v>265</v>
      </c>
      <c r="F73" s="105" t="s">
        <v>719</v>
      </c>
      <c r="G73" s="105" t="s">
        <v>512</v>
      </c>
    </row>
    <row r="74" spans="1:7" ht="28" x14ac:dyDescent="0.35">
      <c r="A74" s="103">
        <v>5</v>
      </c>
      <c r="B74" s="41" t="s">
        <v>361</v>
      </c>
      <c r="C74" s="47" t="s">
        <v>472</v>
      </c>
      <c r="D74" s="141">
        <v>19.75</v>
      </c>
      <c r="E74" s="111" t="s">
        <v>265</v>
      </c>
      <c r="F74" s="105" t="s">
        <v>720</v>
      </c>
      <c r="G74" s="105" t="s">
        <v>512</v>
      </c>
    </row>
    <row r="75" spans="1:7" ht="56" x14ac:dyDescent="0.35">
      <c r="A75" s="103">
        <v>6</v>
      </c>
      <c r="B75" s="41" t="s">
        <v>362</v>
      </c>
      <c r="C75" s="47" t="s">
        <v>472</v>
      </c>
      <c r="D75" s="141">
        <v>8.1831999999999994</v>
      </c>
      <c r="E75" s="111" t="s">
        <v>258</v>
      </c>
      <c r="F75" s="105" t="s">
        <v>721</v>
      </c>
      <c r="G75" s="105" t="s">
        <v>512</v>
      </c>
    </row>
    <row r="76" spans="1:7" ht="42" x14ac:dyDescent="0.35">
      <c r="A76" s="103">
        <v>7</v>
      </c>
      <c r="B76" s="41" t="s">
        <v>363</v>
      </c>
      <c r="C76" s="47" t="s">
        <v>472</v>
      </c>
      <c r="D76" s="141">
        <v>30</v>
      </c>
      <c r="E76" s="111" t="s">
        <v>265</v>
      </c>
      <c r="F76" s="105" t="s">
        <v>512</v>
      </c>
      <c r="G76" s="47" t="s">
        <v>547</v>
      </c>
    </row>
    <row r="77" spans="1:7" x14ac:dyDescent="0.35">
      <c r="A77" s="103"/>
      <c r="B77" s="106" t="s">
        <v>686</v>
      </c>
      <c r="C77" s="117">
        <v>7</v>
      </c>
      <c r="D77" s="146">
        <f>SUM(D70:D76)</f>
        <v>190.4804</v>
      </c>
      <c r="E77" s="47"/>
      <c r="F77" s="47"/>
      <c r="G77" s="47"/>
    </row>
    <row r="78" spans="1:7" ht="42" x14ac:dyDescent="0.35">
      <c r="A78" s="103">
        <v>1</v>
      </c>
      <c r="B78" s="41" t="s">
        <v>364</v>
      </c>
      <c r="C78" s="47" t="s">
        <v>473</v>
      </c>
      <c r="D78" s="141">
        <v>11.9169</v>
      </c>
      <c r="E78" s="111" t="s">
        <v>258</v>
      </c>
      <c r="F78" s="105" t="s">
        <v>722</v>
      </c>
      <c r="G78" s="105" t="s">
        <v>512</v>
      </c>
    </row>
    <row r="79" spans="1:7" ht="42" x14ac:dyDescent="0.35">
      <c r="A79" s="103">
        <v>2</v>
      </c>
      <c r="B79" s="41" t="s">
        <v>365</v>
      </c>
      <c r="C79" s="47" t="s">
        <v>473</v>
      </c>
      <c r="D79" s="141">
        <v>14.4</v>
      </c>
      <c r="E79" s="111" t="s">
        <v>258</v>
      </c>
      <c r="F79" s="105" t="s">
        <v>723</v>
      </c>
      <c r="G79" s="105" t="s">
        <v>512</v>
      </c>
    </row>
    <row r="80" spans="1:7" ht="98" x14ac:dyDescent="0.35">
      <c r="A80" s="103">
        <v>3</v>
      </c>
      <c r="B80" s="41" t="s">
        <v>366</v>
      </c>
      <c r="C80" s="47" t="s">
        <v>473</v>
      </c>
      <c r="D80" s="141">
        <v>6.577</v>
      </c>
      <c r="E80" s="111" t="s">
        <v>497</v>
      </c>
      <c r="F80" s="105" t="s">
        <v>512</v>
      </c>
      <c r="G80" s="105" t="s">
        <v>512</v>
      </c>
    </row>
    <row r="81" spans="1:7" ht="42" x14ac:dyDescent="0.35">
      <c r="A81" s="103">
        <v>4</v>
      </c>
      <c r="B81" s="41" t="s">
        <v>367</v>
      </c>
      <c r="C81" s="47" t="s">
        <v>473</v>
      </c>
      <c r="D81" s="141">
        <v>29.28</v>
      </c>
      <c r="E81" s="111" t="s">
        <v>258</v>
      </c>
      <c r="F81" s="105" t="s">
        <v>724</v>
      </c>
      <c r="G81" s="105" t="s">
        <v>512</v>
      </c>
    </row>
    <row r="82" spans="1:7" ht="42" x14ac:dyDescent="0.35">
      <c r="A82" s="103">
        <v>5</v>
      </c>
      <c r="B82" s="41" t="s">
        <v>368</v>
      </c>
      <c r="C82" s="47" t="s">
        <v>473</v>
      </c>
      <c r="D82" s="141">
        <v>30.32</v>
      </c>
      <c r="E82" s="111" t="s">
        <v>258</v>
      </c>
      <c r="F82" s="105" t="s">
        <v>723</v>
      </c>
      <c r="G82" s="47" t="s">
        <v>548</v>
      </c>
    </row>
    <row r="83" spans="1:7" ht="28" x14ac:dyDescent="0.35">
      <c r="A83" s="103">
        <v>6</v>
      </c>
      <c r="B83" s="41" t="s">
        <v>369</v>
      </c>
      <c r="C83" s="47" t="s">
        <v>473</v>
      </c>
      <c r="D83" s="141">
        <v>30.7</v>
      </c>
      <c r="E83" s="111" t="s">
        <v>265</v>
      </c>
      <c r="F83" s="105" t="s">
        <v>725</v>
      </c>
      <c r="G83" s="47" t="s">
        <v>549</v>
      </c>
    </row>
    <row r="84" spans="1:7" ht="28" x14ac:dyDescent="0.35">
      <c r="A84" s="103">
        <v>7</v>
      </c>
      <c r="B84" s="41" t="s">
        <v>370</v>
      </c>
      <c r="C84" s="47" t="s">
        <v>473</v>
      </c>
      <c r="D84" s="141">
        <v>30</v>
      </c>
      <c r="E84" s="111" t="s">
        <v>265</v>
      </c>
      <c r="F84" s="105" t="s">
        <v>512</v>
      </c>
      <c r="G84" s="105" t="s">
        <v>512</v>
      </c>
    </row>
    <row r="85" spans="1:7" ht="28" x14ac:dyDescent="0.35">
      <c r="A85" s="103">
        <v>8</v>
      </c>
      <c r="B85" s="41" t="s">
        <v>371</v>
      </c>
      <c r="C85" s="47" t="s">
        <v>473</v>
      </c>
      <c r="D85" s="141">
        <v>20</v>
      </c>
      <c r="E85" s="111" t="s">
        <v>265</v>
      </c>
      <c r="F85" s="105" t="s">
        <v>512</v>
      </c>
      <c r="G85" s="105" t="s">
        <v>512</v>
      </c>
    </row>
    <row r="86" spans="1:7" ht="28" x14ac:dyDescent="0.35">
      <c r="A86" s="103">
        <v>9</v>
      </c>
      <c r="B86" s="41" t="s">
        <v>372</v>
      </c>
      <c r="C86" s="47" t="s">
        <v>473</v>
      </c>
      <c r="D86" s="141">
        <v>21.179200000000002</v>
      </c>
      <c r="E86" s="111" t="s">
        <v>265</v>
      </c>
      <c r="F86" s="105" t="s">
        <v>726</v>
      </c>
      <c r="G86" s="105" t="s">
        <v>512</v>
      </c>
    </row>
    <row r="87" spans="1:7" ht="42" x14ac:dyDescent="0.35">
      <c r="A87" s="103">
        <v>10</v>
      </c>
      <c r="B87" s="41" t="s">
        <v>447</v>
      </c>
      <c r="C87" s="47" t="s">
        <v>473</v>
      </c>
      <c r="D87" s="141">
        <v>166.9</v>
      </c>
      <c r="E87" s="111" t="s">
        <v>258</v>
      </c>
      <c r="F87" s="105" t="s">
        <v>727</v>
      </c>
      <c r="G87" s="105" t="s">
        <v>512</v>
      </c>
    </row>
    <row r="88" spans="1:7" ht="98" x14ac:dyDescent="0.35">
      <c r="A88" s="103">
        <v>11</v>
      </c>
      <c r="B88" s="41" t="s">
        <v>373</v>
      </c>
      <c r="C88" s="47" t="s">
        <v>473</v>
      </c>
      <c r="D88" s="141">
        <v>21.738900000000001</v>
      </c>
      <c r="E88" s="111" t="s">
        <v>497</v>
      </c>
      <c r="F88" s="105" t="s">
        <v>512</v>
      </c>
      <c r="G88" s="47" t="s">
        <v>550</v>
      </c>
    </row>
    <row r="89" spans="1:7" ht="28" x14ac:dyDescent="0.35">
      <c r="A89" s="103">
        <v>12</v>
      </c>
      <c r="B89" s="41" t="s">
        <v>374</v>
      </c>
      <c r="C89" s="47" t="s">
        <v>473</v>
      </c>
      <c r="D89" s="141">
        <v>27.996600000000001</v>
      </c>
      <c r="E89" s="111" t="s">
        <v>265</v>
      </c>
      <c r="F89" s="105" t="s">
        <v>728</v>
      </c>
      <c r="G89" s="47" t="s">
        <v>551</v>
      </c>
    </row>
    <row r="90" spans="1:7" ht="98" x14ac:dyDescent="0.35">
      <c r="A90" s="103">
        <v>13</v>
      </c>
      <c r="B90" s="41" t="s">
        <v>376</v>
      </c>
      <c r="C90" s="47" t="s">
        <v>473</v>
      </c>
      <c r="D90" s="141">
        <v>16.645</v>
      </c>
      <c r="E90" s="111" t="s">
        <v>497</v>
      </c>
      <c r="F90" s="105" t="s">
        <v>512</v>
      </c>
      <c r="G90" s="47" t="s">
        <v>552</v>
      </c>
    </row>
    <row r="91" spans="1:7" x14ac:dyDescent="0.35">
      <c r="A91" s="103"/>
      <c r="B91" s="106" t="s">
        <v>686</v>
      </c>
      <c r="C91" s="117">
        <v>13</v>
      </c>
      <c r="D91" s="145">
        <f>SUM(D78:D90)</f>
        <v>427.65359999999998</v>
      </c>
      <c r="E91" s="47"/>
      <c r="F91" s="47"/>
      <c r="G91" s="47"/>
    </row>
    <row r="92" spans="1:7" ht="42" x14ac:dyDescent="0.35">
      <c r="A92" s="103">
        <v>1</v>
      </c>
      <c r="B92" s="41" t="s">
        <v>257</v>
      </c>
      <c r="C92" s="47" t="s">
        <v>474</v>
      </c>
      <c r="D92" s="144">
        <v>32.630099999999999</v>
      </c>
      <c r="E92" s="111" t="s">
        <v>258</v>
      </c>
      <c r="F92" s="105" t="s">
        <v>729</v>
      </c>
      <c r="G92" s="105" t="s">
        <v>512</v>
      </c>
    </row>
    <row r="93" spans="1:7" ht="98" x14ac:dyDescent="0.35">
      <c r="A93" s="103">
        <v>2</v>
      </c>
      <c r="B93" s="41" t="s">
        <v>259</v>
      </c>
      <c r="C93" s="47" t="s">
        <v>474</v>
      </c>
      <c r="D93" s="144">
        <v>24.525700000000001</v>
      </c>
      <c r="E93" s="111" t="s">
        <v>497</v>
      </c>
      <c r="F93" s="105" t="s">
        <v>512</v>
      </c>
      <c r="G93" s="105" t="s">
        <v>512</v>
      </c>
    </row>
    <row r="94" spans="1:7" ht="42" x14ac:dyDescent="0.35">
      <c r="A94" s="103">
        <v>3</v>
      </c>
      <c r="B94" s="41" t="s">
        <v>261</v>
      </c>
      <c r="C94" s="47" t="s">
        <v>474</v>
      </c>
      <c r="D94" s="144">
        <v>63.1509</v>
      </c>
      <c r="E94" s="111" t="s">
        <v>258</v>
      </c>
      <c r="F94" s="105" t="s">
        <v>730</v>
      </c>
      <c r="G94" s="105" t="s">
        <v>512</v>
      </c>
    </row>
    <row r="95" spans="1:7" ht="98" x14ac:dyDescent="0.35">
      <c r="A95" s="103">
        <v>4</v>
      </c>
      <c r="B95" s="41" t="s">
        <v>263</v>
      </c>
      <c r="C95" s="47" t="s">
        <v>474</v>
      </c>
      <c r="D95" s="144">
        <v>18.457100000000001</v>
      </c>
      <c r="E95" s="111" t="s">
        <v>497</v>
      </c>
      <c r="F95" s="105" t="s">
        <v>512</v>
      </c>
      <c r="G95" s="105" t="s">
        <v>512</v>
      </c>
    </row>
    <row r="96" spans="1:7" ht="28" x14ac:dyDescent="0.35">
      <c r="A96" s="103">
        <v>5</v>
      </c>
      <c r="B96" s="41" t="s">
        <v>264</v>
      </c>
      <c r="C96" s="47" t="s">
        <v>474</v>
      </c>
      <c r="D96" s="144">
        <v>50</v>
      </c>
      <c r="E96" s="111" t="s">
        <v>265</v>
      </c>
      <c r="F96" s="105" t="s">
        <v>512</v>
      </c>
      <c r="G96" s="47" t="s">
        <v>553</v>
      </c>
    </row>
    <row r="97" spans="1:7" ht="42" x14ac:dyDescent="0.35">
      <c r="A97" s="103">
        <v>6</v>
      </c>
      <c r="B97" s="41" t="s">
        <v>266</v>
      </c>
      <c r="C97" s="47" t="s">
        <v>474</v>
      </c>
      <c r="D97" s="144">
        <v>84.475899999999996</v>
      </c>
      <c r="E97" s="111" t="s">
        <v>258</v>
      </c>
      <c r="F97" s="105" t="s">
        <v>731</v>
      </c>
      <c r="G97" s="105" t="s">
        <v>512</v>
      </c>
    </row>
    <row r="98" spans="1:7" ht="42" x14ac:dyDescent="0.35">
      <c r="A98" s="103">
        <v>7</v>
      </c>
      <c r="B98" s="41" t="s">
        <v>267</v>
      </c>
      <c r="C98" s="47" t="s">
        <v>474</v>
      </c>
      <c r="D98" s="144">
        <v>18</v>
      </c>
      <c r="E98" s="111" t="s">
        <v>258</v>
      </c>
      <c r="F98" s="105" t="s">
        <v>732</v>
      </c>
      <c r="G98" s="105" t="s">
        <v>512</v>
      </c>
    </row>
    <row r="99" spans="1:7" ht="28" x14ac:dyDescent="0.35">
      <c r="A99" s="103">
        <v>8</v>
      </c>
      <c r="B99" s="41" t="s">
        <v>268</v>
      </c>
      <c r="C99" s="47" t="s">
        <v>474</v>
      </c>
      <c r="D99" s="144">
        <v>42.6999</v>
      </c>
      <c r="E99" s="111" t="s">
        <v>269</v>
      </c>
      <c r="F99" s="105" t="s">
        <v>733</v>
      </c>
      <c r="G99" s="47" t="s">
        <v>554</v>
      </c>
    </row>
    <row r="100" spans="1:7" ht="98" x14ac:dyDescent="0.35">
      <c r="A100" s="103">
        <v>9</v>
      </c>
      <c r="B100" s="41" t="s">
        <v>270</v>
      </c>
      <c r="C100" s="47" t="s">
        <v>474</v>
      </c>
      <c r="D100" s="144">
        <v>17.7103</v>
      </c>
      <c r="E100" s="111" t="s">
        <v>497</v>
      </c>
      <c r="F100" s="105" t="s">
        <v>512</v>
      </c>
      <c r="G100" s="47" t="s">
        <v>555</v>
      </c>
    </row>
    <row r="101" spans="1:7" ht="98" x14ac:dyDescent="0.35">
      <c r="A101" s="103">
        <v>10</v>
      </c>
      <c r="B101" s="41" t="s">
        <v>271</v>
      </c>
      <c r="C101" s="47" t="s">
        <v>474</v>
      </c>
      <c r="D101" s="144">
        <v>14.9603</v>
      </c>
      <c r="E101" s="111" t="s">
        <v>497</v>
      </c>
      <c r="F101" s="105" t="s">
        <v>512</v>
      </c>
      <c r="G101" s="105" t="s">
        <v>512</v>
      </c>
    </row>
    <row r="102" spans="1:7" ht="42" x14ac:dyDescent="0.35">
      <c r="A102" s="103">
        <v>11</v>
      </c>
      <c r="B102" s="41" t="s">
        <v>272</v>
      </c>
      <c r="C102" s="47" t="s">
        <v>474</v>
      </c>
      <c r="D102" s="144">
        <v>17.410299999999999</v>
      </c>
      <c r="E102" s="111" t="s">
        <v>273</v>
      </c>
      <c r="F102" s="105" t="s">
        <v>734</v>
      </c>
      <c r="G102" s="105" t="s">
        <v>512</v>
      </c>
    </row>
    <row r="103" spans="1:7" ht="42" x14ac:dyDescent="0.35">
      <c r="A103" s="103">
        <v>12</v>
      </c>
      <c r="B103" s="41" t="s">
        <v>274</v>
      </c>
      <c r="C103" s="47" t="s">
        <v>474</v>
      </c>
      <c r="D103" s="144">
        <v>83.395099999999999</v>
      </c>
      <c r="E103" s="111" t="s">
        <v>258</v>
      </c>
      <c r="F103" s="105" t="s">
        <v>735</v>
      </c>
      <c r="G103" s="105" t="s">
        <v>512</v>
      </c>
    </row>
    <row r="104" spans="1:7" x14ac:dyDescent="0.35">
      <c r="A104" s="103"/>
      <c r="B104" s="106" t="s">
        <v>686</v>
      </c>
      <c r="C104" s="117">
        <v>12</v>
      </c>
      <c r="D104" s="145">
        <f>SUM(D92:D103)</f>
        <v>467.41560000000004</v>
      </c>
      <c r="E104" s="47"/>
      <c r="F104" s="47"/>
      <c r="G104" s="47"/>
    </row>
    <row r="105" spans="1:7" ht="98" x14ac:dyDescent="0.35">
      <c r="A105" s="103">
        <v>1</v>
      </c>
      <c r="B105" s="41" t="s">
        <v>276</v>
      </c>
      <c r="C105" s="47" t="s">
        <v>475</v>
      </c>
      <c r="D105" s="144">
        <v>8.8000000000000007</v>
      </c>
      <c r="E105" s="111" t="s">
        <v>497</v>
      </c>
      <c r="F105" s="105" t="s">
        <v>512</v>
      </c>
      <c r="G105" s="47" t="s">
        <v>556</v>
      </c>
    </row>
    <row r="106" spans="1:7" ht="98" x14ac:dyDescent="0.35">
      <c r="A106" s="103">
        <v>2</v>
      </c>
      <c r="B106" s="41" t="s">
        <v>277</v>
      </c>
      <c r="C106" s="47" t="s">
        <v>475</v>
      </c>
      <c r="D106" s="144">
        <v>10.950699999999999</v>
      </c>
      <c r="E106" s="111" t="s">
        <v>497</v>
      </c>
      <c r="F106" s="105" t="s">
        <v>512</v>
      </c>
      <c r="G106" s="47" t="s">
        <v>557</v>
      </c>
    </row>
    <row r="107" spans="1:7" ht="98" x14ac:dyDescent="0.35">
      <c r="A107" s="103">
        <v>3</v>
      </c>
      <c r="B107" s="41" t="s">
        <v>278</v>
      </c>
      <c r="C107" s="47" t="s">
        <v>475</v>
      </c>
      <c r="D107" s="141">
        <v>11.563599999999999</v>
      </c>
      <c r="E107" s="111" t="s">
        <v>497</v>
      </c>
      <c r="F107" s="105" t="s">
        <v>512</v>
      </c>
      <c r="G107" s="47" t="s">
        <v>558</v>
      </c>
    </row>
    <row r="108" spans="1:7" ht="98" x14ac:dyDescent="0.35">
      <c r="A108" s="103">
        <v>4</v>
      </c>
      <c r="B108" s="41" t="s">
        <v>279</v>
      </c>
      <c r="C108" s="47" t="s">
        <v>475</v>
      </c>
      <c r="D108" s="141">
        <v>3.2357</v>
      </c>
      <c r="E108" s="111" t="s">
        <v>497</v>
      </c>
      <c r="F108" s="105" t="s">
        <v>512</v>
      </c>
      <c r="G108" s="105" t="s">
        <v>512</v>
      </c>
    </row>
    <row r="109" spans="1:7" ht="98" x14ac:dyDescent="0.35">
      <c r="A109" s="103">
        <v>5</v>
      </c>
      <c r="B109" s="41" t="s">
        <v>280</v>
      </c>
      <c r="C109" s="47" t="s">
        <v>475</v>
      </c>
      <c r="D109" s="141">
        <v>5.9054000000000002</v>
      </c>
      <c r="E109" s="111" t="s">
        <v>497</v>
      </c>
      <c r="F109" s="105" t="s">
        <v>512</v>
      </c>
      <c r="G109" s="47" t="s">
        <v>559</v>
      </c>
    </row>
    <row r="110" spans="1:7" ht="28" x14ac:dyDescent="0.35">
      <c r="A110" s="103">
        <v>6</v>
      </c>
      <c r="B110" s="41" t="s">
        <v>281</v>
      </c>
      <c r="C110" s="47" t="s">
        <v>475</v>
      </c>
      <c r="D110" s="141">
        <v>59.1999</v>
      </c>
      <c r="E110" s="111" t="s">
        <v>265</v>
      </c>
      <c r="F110" s="105" t="s">
        <v>736</v>
      </c>
      <c r="G110" s="105" t="s">
        <v>512</v>
      </c>
    </row>
    <row r="111" spans="1:7" ht="28" x14ac:dyDescent="0.35">
      <c r="A111" s="103">
        <v>7</v>
      </c>
      <c r="B111" s="41" t="s">
        <v>282</v>
      </c>
      <c r="C111" s="47" t="s">
        <v>475</v>
      </c>
      <c r="D111" s="141">
        <v>14.331799999999999</v>
      </c>
      <c r="E111" s="111" t="s">
        <v>265</v>
      </c>
      <c r="F111" s="105" t="s">
        <v>737</v>
      </c>
      <c r="G111" s="105" t="s">
        <v>512</v>
      </c>
    </row>
    <row r="112" spans="1:7" ht="28" x14ac:dyDescent="0.35">
      <c r="A112" s="103">
        <v>8</v>
      </c>
      <c r="B112" s="41" t="s">
        <v>283</v>
      </c>
      <c r="C112" s="47" t="s">
        <v>475</v>
      </c>
      <c r="D112" s="141">
        <v>15.9213</v>
      </c>
      <c r="E112" s="111" t="s">
        <v>265</v>
      </c>
      <c r="F112" s="105" t="s">
        <v>738</v>
      </c>
      <c r="G112" s="105" t="s">
        <v>512</v>
      </c>
    </row>
    <row r="113" spans="1:7" ht="28" x14ac:dyDescent="0.35">
      <c r="A113" s="103">
        <v>9</v>
      </c>
      <c r="B113" s="41" t="s">
        <v>284</v>
      </c>
      <c r="C113" s="47" t="s">
        <v>475</v>
      </c>
      <c r="D113" s="141">
        <v>48.57</v>
      </c>
      <c r="E113" s="111" t="s">
        <v>265</v>
      </c>
      <c r="F113" s="105" t="s">
        <v>739</v>
      </c>
      <c r="G113" s="105" t="s">
        <v>512</v>
      </c>
    </row>
    <row r="114" spans="1:7" ht="98" x14ac:dyDescent="0.35">
      <c r="A114" s="103">
        <v>10</v>
      </c>
      <c r="B114" s="41" t="s">
        <v>285</v>
      </c>
      <c r="C114" s="47" t="s">
        <v>475</v>
      </c>
      <c r="D114" s="141">
        <v>5.4688999999999997</v>
      </c>
      <c r="E114" s="111" t="s">
        <v>497</v>
      </c>
      <c r="F114" s="105" t="s">
        <v>512</v>
      </c>
      <c r="G114" s="47" t="s">
        <v>560</v>
      </c>
    </row>
    <row r="115" spans="1:7" x14ac:dyDescent="0.35">
      <c r="A115" s="103"/>
      <c r="B115" s="106" t="s">
        <v>466</v>
      </c>
      <c r="C115" s="117">
        <v>10</v>
      </c>
      <c r="D115" s="145">
        <f>SUM(D105:D114)</f>
        <v>183.94729999999998</v>
      </c>
      <c r="E115" s="47"/>
      <c r="F115" s="47"/>
      <c r="G115" s="47"/>
    </row>
    <row r="116" spans="1:7" ht="98" x14ac:dyDescent="0.35">
      <c r="A116" s="103">
        <v>1</v>
      </c>
      <c r="B116" s="41" t="s">
        <v>286</v>
      </c>
      <c r="C116" s="47" t="s">
        <v>476</v>
      </c>
      <c r="D116" s="141">
        <v>18.506399999999999</v>
      </c>
      <c r="E116" s="111" t="s">
        <v>497</v>
      </c>
      <c r="F116" s="105" t="s">
        <v>512</v>
      </c>
      <c r="G116" s="105" t="s">
        <v>512</v>
      </c>
    </row>
    <row r="117" spans="1:7" ht="28" x14ac:dyDescent="0.35">
      <c r="A117" s="103">
        <v>2</v>
      </c>
      <c r="B117" s="41" t="s">
        <v>287</v>
      </c>
      <c r="C117" s="47" t="s">
        <v>476</v>
      </c>
      <c r="D117" s="141">
        <v>5.7</v>
      </c>
      <c r="E117" s="111" t="s">
        <v>265</v>
      </c>
      <c r="F117" s="105" t="s">
        <v>740</v>
      </c>
      <c r="G117" s="105" t="s">
        <v>512</v>
      </c>
    </row>
    <row r="118" spans="1:7" ht="42" x14ac:dyDescent="0.35">
      <c r="A118" s="103">
        <v>3</v>
      </c>
      <c r="B118" s="41" t="s">
        <v>288</v>
      </c>
      <c r="C118" s="47" t="s">
        <v>476</v>
      </c>
      <c r="D118" s="144">
        <v>17.373100000000001</v>
      </c>
      <c r="E118" s="111" t="s">
        <v>258</v>
      </c>
      <c r="F118" s="105" t="s">
        <v>741</v>
      </c>
      <c r="G118" s="105" t="s">
        <v>512</v>
      </c>
    </row>
    <row r="119" spans="1:7" ht="42" x14ac:dyDescent="0.35">
      <c r="A119" s="103">
        <v>4</v>
      </c>
      <c r="B119" s="41" t="s">
        <v>289</v>
      </c>
      <c r="C119" s="47" t="s">
        <v>476</v>
      </c>
      <c r="D119" s="141">
        <v>7.3018999999999998</v>
      </c>
      <c r="E119" s="111" t="s">
        <v>258</v>
      </c>
      <c r="F119" s="105" t="s">
        <v>742</v>
      </c>
      <c r="G119" s="105" t="s">
        <v>512</v>
      </c>
    </row>
    <row r="120" spans="1:7" ht="28" x14ac:dyDescent="0.35">
      <c r="A120" s="103">
        <v>5</v>
      </c>
      <c r="B120" s="41" t="s">
        <v>290</v>
      </c>
      <c r="C120" s="47" t="s">
        <v>476</v>
      </c>
      <c r="D120" s="141">
        <v>40</v>
      </c>
      <c r="E120" s="111" t="s">
        <v>265</v>
      </c>
      <c r="F120" s="105" t="s">
        <v>743</v>
      </c>
      <c r="G120" s="105" t="s">
        <v>512</v>
      </c>
    </row>
    <row r="121" spans="1:7" ht="42" x14ac:dyDescent="0.35">
      <c r="A121" s="103">
        <v>6</v>
      </c>
      <c r="B121" s="41" t="s">
        <v>291</v>
      </c>
      <c r="C121" s="47" t="s">
        <v>476</v>
      </c>
      <c r="D121" s="141">
        <v>19.944400000000002</v>
      </c>
      <c r="E121" s="111" t="s">
        <v>265</v>
      </c>
      <c r="F121" s="105" t="s">
        <v>744</v>
      </c>
      <c r="G121" s="105" t="s">
        <v>512</v>
      </c>
    </row>
    <row r="122" spans="1:7" ht="28" x14ac:dyDescent="0.35">
      <c r="A122" s="103">
        <v>7</v>
      </c>
      <c r="B122" s="41" t="s">
        <v>292</v>
      </c>
      <c r="C122" s="47" t="s">
        <v>476</v>
      </c>
      <c r="D122" s="141">
        <v>11.767300000000001</v>
      </c>
      <c r="E122" s="111" t="s">
        <v>265</v>
      </c>
      <c r="F122" s="105" t="s">
        <v>745</v>
      </c>
      <c r="G122" s="105" t="s">
        <v>512</v>
      </c>
    </row>
    <row r="123" spans="1:7" ht="28" x14ac:dyDescent="0.35">
      <c r="A123" s="103">
        <v>8</v>
      </c>
      <c r="B123" s="41" t="s">
        <v>293</v>
      </c>
      <c r="C123" s="47" t="s">
        <v>476</v>
      </c>
      <c r="D123" s="141">
        <v>15.2964</v>
      </c>
      <c r="E123" s="112" t="s">
        <v>637</v>
      </c>
      <c r="F123" s="105" t="s">
        <v>746</v>
      </c>
      <c r="G123" s="105" t="s">
        <v>512</v>
      </c>
    </row>
    <row r="124" spans="1:7" ht="42" x14ac:dyDescent="0.35">
      <c r="A124" s="103">
        <v>9</v>
      </c>
      <c r="B124" s="41" t="s">
        <v>294</v>
      </c>
      <c r="C124" s="47" t="s">
        <v>476</v>
      </c>
      <c r="D124" s="141">
        <v>10</v>
      </c>
      <c r="E124" s="112" t="s">
        <v>637</v>
      </c>
      <c r="F124" s="105" t="s">
        <v>512</v>
      </c>
      <c r="G124" s="47" t="s">
        <v>563</v>
      </c>
    </row>
    <row r="125" spans="1:7" ht="42" x14ac:dyDescent="0.35">
      <c r="A125" s="103">
        <v>10</v>
      </c>
      <c r="B125" s="41" t="s">
        <v>295</v>
      </c>
      <c r="C125" s="47" t="s">
        <v>476</v>
      </c>
      <c r="D125" s="141">
        <v>19.745200000000001</v>
      </c>
      <c r="E125" s="112" t="s">
        <v>637</v>
      </c>
      <c r="F125" s="105" t="s">
        <v>747</v>
      </c>
      <c r="G125" s="105" t="s">
        <v>512</v>
      </c>
    </row>
    <row r="126" spans="1:7" ht="28" x14ac:dyDescent="0.35">
      <c r="A126" s="103">
        <v>11</v>
      </c>
      <c r="B126" s="41" t="s">
        <v>296</v>
      </c>
      <c r="C126" s="47" t="s">
        <v>476</v>
      </c>
      <c r="D126" s="141">
        <v>46.81</v>
      </c>
      <c r="E126" s="112" t="s">
        <v>637</v>
      </c>
      <c r="F126" s="105" t="s">
        <v>745</v>
      </c>
      <c r="G126" s="105" t="s">
        <v>512</v>
      </c>
    </row>
    <row r="127" spans="1:7" ht="42" x14ac:dyDescent="0.35">
      <c r="A127" s="103">
        <v>12</v>
      </c>
      <c r="B127" s="41" t="s">
        <v>297</v>
      </c>
      <c r="C127" s="47" t="s">
        <v>476</v>
      </c>
      <c r="D127" s="144" t="s">
        <v>298</v>
      </c>
      <c r="E127" s="111" t="s">
        <v>258</v>
      </c>
      <c r="F127" s="105" t="s">
        <v>748</v>
      </c>
      <c r="G127" s="47" t="s">
        <v>562</v>
      </c>
    </row>
    <row r="128" spans="1:7" x14ac:dyDescent="0.35">
      <c r="A128" s="103"/>
      <c r="B128" s="106" t="s">
        <v>686</v>
      </c>
      <c r="C128" s="117">
        <v>12</v>
      </c>
      <c r="D128" s="145">
        <v>250.041</v>
      </c>
      <c r="E128" s="47"/>
      <c r="F128" s="47"/>
      <c r="G128" s="47"/>
    </row>
    <row r="129" spans="1:7" ht="182" x14ac:dyDescent="0.35">
      <c r="A129" s="103">
        <v>1</v>
      </c>
      <c r="B129" s="41" t="s">
        <v>299</v>
      </c>
      <c r="C129" s="47" t="s">
        <v>477</v>
      </c>
      <c r="D129" s="141">
        <v>47.8384</v>
      </c>
      <c r="E129" s="111" t="s">
        <v>504</v>
      </c>
      <c r="F129" s="105" t="s">
        <v>512</v>
      </c>
      <c r="G129" s="47" t="s">
        <v>561</v>
      </c>
    </row>
    <row r="130" spans="1:7" ht="182" x14ac:dyDescent="0.35">
      <c r="A130" s="103">
        <v>2</v>
      </c>
      <c r="B130" s="41" t="s">
        <v>301</v>
      </c>
      <c r="C130" s="47" t="s">
        <v>477</v>
      </c>
      <c r="D130" s="141">
        <v>6.7789999999999999</v>
      </c>
      <c r="E130" s="112" t="s">
        <v>631</v>
      </c>
      <c r="F130" s="105" t="s">
        <v>512</v>
      </c>
      <c r="G130" s="47" t="s">
        <v>564</v>
      </c>
    </row>
    <row r="131" spans="1:7" ht="42" x14ac:dyDescent="0.35">
      <c r="A131" s="103">
        <v>3</v>
      </c>
      <c r="B131" s="41" t="s">
        <v>302</v>
      </c>
      <c r="C131" s="47" t="s">
        <v>477</v>
      </c>
      <c r="D131" s="141">
        <v>37.013399999999997</v>
      </c>
      <c r="E131" s="112" t="s">
        <v>637</v>
      </c>
      <c r="F131" s="105" t="s">
        <v>749</v>
      </c>
      <c r="G131" s="105" t="s">
        <v>512</v>
      </c>
    </row>
    <row r="132" spans="1:7" ht="28" x14ac:dyDescent="0.35">
      <c r="A132" s="103">
        <v>4</v>
      </c>
      <c r="B132" s="41" t="s">
        <v>303</v>
      </c>
      <c r="C132" s="47" t="s">
        <v>477</v>
      </c>
      <c r="D132" s="141">
        <v>6.5061</v>
      </c>
      <c r="E132" s="112" t="s">
        <v>637</v>
      </c>
      <c r="F132" s="105" t="s">
        <v>512</v>
      </c>
      <c r="G132" s="47" t="s">
        <v>565</v>
      </c>
    </row>
    <row r="133" spans="1:7" ht="42" x14ac:dyDescent="0.35">
      <c r="A133" s="103">
        <v>5</v>
      </c>
      <c r="B133" s="41" t="s">
        <v>304</v>
      </c>
      <c r="C133" s="47" t="s">
        <v>477</v>
      </c>
      <c r="D133" s="141">
        <v>9.9463000000000008</v>
      </c>
      <c r="E133" s="111" t="s">
        <v>258</v>
      </c>
      <c r="F133" s="105" t="s">
        <v>750</v>
      </c>
      <c r="G133" s="105" t="s">
        <v>512</v>
      </c>
    </row>
    <row r="134" spans="1:7" ht="98" x14ac:dyDescent="0.35">
      <c r="A134" s="103">
        <v>6</v>
      </c>
      <c r="B134" s="41" t="s">
        <v>305</v>
      </c>
      <c r="C134" s="47" t="s">
        <v>477</v>
      </c>
      <c r="D134" s="141">
        <v>5.6417000000000002</v>
      </c>
      <c r="E134" s="111" t="s">
        <v>497</v>
      </c>
      <c r="F134" s="105" t="s">
        <v>512</v>
      </c>
      <c r="G134" s="47" t="s">
        <v>566</v>
      </c>
    </row>
    <row r="135" spans="1:7" x14ac:dyDescent="0.35">
      <c r="A135" s="103"/>
      <c r="B135" s="106" t="s">
        <v>686</v>
      </c>
      <c r="C135" s="117">
        <v>6</v>
      </c>
      <c r="D135" s="145">
        <f>SUM(D129:D134)</f>
        <v>113.72490000000001</v>
      </c>
      <c r="E135" s="47"/>
      <c r="F135" s="47"/>
      <c r="G135" s="47"/>
    </row>
    <row r="136" spans="1:7" ht="28" x14ac:dyDescent="0.35">
      <c r="A136" s="103">
        <v>1</v>
      </c>
      <c r="B136" s="41" t="s">
        <v>306</v>
      </c>
      <c r="C136" s="47" t="s">
        <v>478</v>
      </c>
      <c r="D136" s="141">
        <v>12.155900000000001</v>
      </c>
      <c r="E136" s="111" t="s">
        <v>265</v>
      </c>
      <c r="F136" s="105" t="s">
        <v>751</v>
      </c>
      <c r="G136" s="105" t="s">
        <v>512</v>
      </c>
    </row>
    <row r="137" spans="1:7" ht="28" x14ac:dyDescent="0.35">
      <c r="A137" s="103">
        <v>2</v>
      </c>
      <c r="B137" s="41" t="s">
        <v>307</v>
      </c>
      <c r="C137" s="47" t="s">
        <v>478</v>
      </c>
      <c r="D137" s="141">
        <v>12.5776</v>
      </c>
      <c r="E137" s="111" t="s">
        <v>265</v>
      </c>
      <c r="F137" s="105" t="s">
        <v>752</v>
      </c>
      <c r="G137" s="105" t="s">
        <v>512</v>
      </c>
    </row>
    <row r="138" spans="1:7" ht="28" x14ac:dyDescent="0.35">
      <c r="A138" s="103">
        <v>3</v>
      </c>
      <c r="B138" s="41" t="s">
        <v>308</v>
      </c>
      <c r="C138" s="47" t="s">
        <v>478</v>
      </c>
      <c r="D138" s="141">
        <v>10</v>
      </c>
      <c r="E138" s="111" t="s">
        <v>265</v>
      </c>
      <c r="F138" s="105" t="s">
        <v>753</v>
      </c>
      <c r="G138" s="105" t="s">
        <v>512</v>
      </c>
    </row>
    <row r="139" spans="1:7" ht="28" x14ac:dyDescent="0.35">
      <c r="A139" s="103">
        <v>4</v>
      </c>
      <c r="B139" s="41" t="s">
        <v>309</v>
      </c>
      <c r="C139" s="47" t="s">
        <v>478</v>
      </c>
      <c r="D139" s="141">
        <v>10.355399999999999</v>
      </c>
      <c r="E139" s="111" t="s">
        <v>265</v>
      </c>
      <c r="F139" s="105" t="s">
        <v>754</v>
      </c>
      <c r="G139" s="47" t="s">
        <v>567</v>
      </c>
    </row>
    <row r="140" spans="1:7" ht="28" x14ac:dyDescent="0.35">
      <c r="A140" s="103">
        <v>5</v>
      </c>
      <c r="B140" s="41" t="s">
        <v>310</v>
      </c>
      <c r="C140" s="47" t="s">
        <v>478</v>
      </c>
      <c r="D140" s="141">
        <v>8.7523999999999997</v>
      </c>
      <c r="E140" s="111" t="s">
        <v>265</v>
      </c>
      <c r="F140" s="105" t="s">
        <v>754</v>
      </c>
      <c r="G140" s="47" t="s">
        <v>568</v>
      </c>
    </row>
    <row r="141" spans="1:7" ht="98" x14ac:dyDescent="0.35">
      <c r="A141" s="103">
        <v>6</v>
      </c>
      <c r="B141" s="41" t="s">
        <v>311</v>
      </c>
      <c r="C141" s="47" t="s">
        <v>478</v>
      </c>
      <c r="D141" s="141">
        <v>22.073799999999999</v>
      </c>
      <c r="E141" s="111" t="s">
        <v>497</v>
      </c>
      <c r="F141" s="105" t="s">
        <v>512</v>
      </c>
      <c r="G141" s="47" t="s">
        <v>569</v>
      </c>
    </row>
    <row r="142" spans="1:7" ht="28" x14ac:dyDescent="0.35">
      <c r="A142" s="103">
        <v>7</v>
      </c>
      <c r="B142" s="41" t="s">
        <v>312</v>
      </c>
      <c r="C142" s="47" t="s">
        <v>478</v>
      </c>
      <c r="D142" s="141">
        <v>4.3411999999999997</v>
      </c>
      <c r="E142" s="111" t="s">
        <v>262</v>
      </c>
      <c r="F142" s="105" t="s">
        <v>512</v>
      </c>
      <c r="G142" s="105" t="s">
        <v>512</v>
      </c>
    </row>
    <row r="143" spans="1:7" ht="28" x14ac:dyDescent="0.35">
      <c r="A143" s="103">
        <v>8</v>
      </c>
      <c r="B143" s="41" t="s">
        <v>313</v>
      </c>
      <c r="C143" s="47" t="s">
        <v>478</v>
      </c>
      <c r="D143" s="141">
        <v>9.9710999999999999</v>
      </c>
      <c r="E143" s="111" t="s">
        <v>269</v>
      </c>
      <c r="F143" s="105" t="s">
        <v>755</v>
      </c>
      <c r="G143" s="105" t="s">
        <v>512</v>
      </c>
    </row>
    <row r="144" spans="1:7" ht="28" x14ac:dyDescent="0.35">
      <c r="A144" s="103">
        <v>9</v>
      </c>
      <c r="B144" s="41" t="s">
        <v>314</v>
      </c>
      <c r="C144" s="47" t="s">
        <v>478</v>
      </c>
      <c r="D144" s="141">
        <v>3.5289000000000001</v>
      </c>
      <c r="E144" s="111" t="s">
        <v>269</v>
      </c>
      <c r="F144" s="105" t="s">
        <v>755</v>
      </c>
      <c r="G144" s="105" t="s">
        <v>512</v>
      </c>
    </row>
    <row r="145" spans="1:7" ht="28" x14ac:dyDescent="0.35">
      <c r="A145" s="103">
        <v>10</v>
      </c>
      <c r="B145" s="41" t="s">
        <v>315</v>
      </c>
      <c r="C145" s="47" t="s">
        <v>478</v>
      </c>
      <c r="D145" s="141">
        <v>2.0480999999999998</v>
      </c>
      <c r="E145" s="111" t="s">
        <v>269</v>
      </c>
      <c r="F145" s="105" t="s">
        <v>512</v>
      </c>
      <c r="G145" s="47" t="s">
        <v>570</v>
      </c>
    </row>
    <row r="146" spans="1:7" ht="28" x14ac:dyDescent="0.35">
      <c r="A146" s="103">
        <v>11</v>
      </c>
      <c r="B146" s="41" t="s">
        <v>316</v>
      </c>
      <c r="C146" s="47" t="s">
        <v>478</v>
      </c>
      <c r="D146" s="141">
        <v>1.4499</v>
      </c>
      <c r="E146" s="111" t="s">
        <v>269</v>
      </c>
      <c r="F146" s="105" t="s">
        <v>512</v>
      </c>
      <c r="G146" s="105" t="s">
        <v>512</v>
      </c>
    </row>
    <row r="147" spans="1:7" x14ac:dyDescent="0.35">
      <c r="A147" s="103"/>
      <c r="B147" s="106" t="s">
        <v>466</v>
      </c>
      <c r="C147" s="117">
        <v>11</v>
      </c>
      <c r="D147" s="145">
        <f>SUM(D136:D146)</f>
        <v>97.254299999999986</v>
      </c>
      <c r="E147" s="47"/>
      <c r="F147" s="47"/>
      <c r="G147" s="47"/>
    </row>
    <row r="148" spans="1:7" ht="98" x14ac:dyDescent="0.35">
      <c r="A148" s="103">
        <v>1</v>
      </c>
      <c r="B148" s="41" t="s">
        <v>377</v>
      </c>
      <c r="C148" s="47" t="s">
        <v>479</v>
      </c>
      <c r="D148" s="141">
        <v>80.327399999999997</v>
      </c>
      <c r="E148" s="111" t="s">
        <v>497</v>
      </c>
      <c r="F148" s="105" t="s">
        <v>512</v>
      </c>
      <c r="G148" s="47" t="s">
        <v>571</v>
      </c>
    </row>
    <row r="149" spans="1:7" ht="42" x14ac:dyDescent="0.35">
      <c r="A149" s="103">
        <v>2</v>
      </c>
      <c r="B149" s="41" t="s">
        <v>378</v>
      </c>
      <c r="C149" s="47" t="s">
        <v>479</v>
      </c>
      <c r="D149" s="141">
        <v>96.4</v>
      </c>
      <c r="E149" s="111" t="s">
        <v>258</v>
      </c>
      <c r="F149" s="105" t="s">
        <v>756</v>
      </c>
      <c r="G149" s="105" t="s">
        <v>512</v>
      </c>
    </row>
    <row r="150" spans="1:7" ht="42" x14ac:dyDescent="0.35">
      <c r="A150" s="103">
        <v>3</v>
      </c>
      <c r="B150" s="41" t="s">
        <v>379</v>
      </c>
      <c r="C150" s="47" t="s">
        <v>479</v>
      </c>
      <c r="D150" s="141">
        <v>74.218500000000006</v>
      </c>
      <c r="E150" s="111" t="s">
        <v>258</v>
      </c>
      <c r="F150" s="105" t="s">
        <v>756</v>
      </c>
      <c r="G150" s="105" t="s">
        <v>512</v>
      </c>
    </row>
    <row r="151" spans="1:7" ht="42" x14ac:dyDescent="0.35">
      <c r="A151" s="103">
        <v>4</v>
      </c>
      <c r="B151" s="41" t="s">
        <v>380</v>
      </c>
      <c r="C151" s="47" t="s">
        <v>479</v>
      </c>
      <c r="D151" s="141">
        <v>22</v>
      </c>
      <c r="E151" s="111" t="s">
        <v>258</v>
      </c>
      <c r="F151" s="105" t="s">
        <v>757</v>
      </c>
      <c r="G151" s="105" t="s">
        <v>512</v>
      </c>
    </row>
    <row r="152" spans="1:7" ht="42" x14ac:dyDescent="0.35">
      <c r="A152" s="103">
        <v>5</v>
      </c>
      <c r="B152" s="41" t="s">
        <v>381</v>
      </c>
      <c r="C152" s="47" t="s">
        <v>479</v>
      </c>
      <c r="D152" s="141">
        <v>6.6310000000000002</v>
      </c>
      <c r="E152" s="111" t="s">
        <v>258</v>
      </c>
      <c r="F152" s="105" t="s">
        <v>758</v>
      </c>
      <c r="G152" s="105" t="s">
        <v>512</v>
      </c>
    </row>
    <row r="153" spans="1:7" ht="42" x14ac:dyDescent="0.35">
      <c r="A153" s="103">
        <v>6</v>
      </c>
      <c r="B153" s="41" t="s">
        <v>382</v>
      </c>
      <c r="C153" s="47" t="s">
        <v>479</v>
      </c>
      <c r="D153" s="141">
        <v>51.754899999999999</v>
      </c>
      <c r="E153" s="112" t="s">
        <v>507</v>
      </c>
      <c r="F153" s="105" t="s">
        <v>512</v>
      </c>
      <c r="G153" s="105" t="s">
        <v>512</v>
      </c>
    </row>
    <row r="154" spans="1:7" ht="42" x14ac:dyDescent="0.35">
      <c r="A154" s="103">
        <v>7</v>
      </c>
      <c r="B154" s="41" t="s">
        <v>383</v>
      </c>
      <c r="C154" s="47" t="s">
        <v>479</v>
      </c>
      <c r="D154" s="141">
        <v>5.8311999999999999</v>
      </c>
      <c r="E154" s="112" t="s">
        <v>507</v>
      </c>
      <c r="F154" s="105" t="s">
        <v>512</v>
      </c>
      <c r="G154" s="105" t="s">
        <v>512</v>
      </c>
    </row>
    <row r="155" spans="1:7" ht="28" x14ac:dyDescent="0.35">
      <c r="A155" s="103">
        <v>8</v>
      </c>
      <c r="B155" s="41" t="s">
        <v>384</v>
      </c>
      <c r="C155" s="47" t="s">
        <v>479</v>
      </c>
      <c r="D155" s="141">
        <v>25</v>
      </c>
      <c r="E155" s="111" t="s">
        <v>269</v>
      </c>
      <c r="F155" s="105" t="s">
        <v>512</v>
      </c>
      <c r="G155" s="105" t="s">
        <v>512</v>
      </c>
    </row>
    <row r="156" spans="1:7" ht="42" x14ac:dyDescent="0.35">
      <c r="A156" s="103">
        <v>9</v>
      </c>
      <c r="B156" s="41" t="s">
        <v>385</v>
      </c>
      <c r="C156" s="47" t="s">
        <v>479</v>
      </c>
      <c r="D156" s="141">
        <v>28.360600000000002</v>
      </c>
      <c r="E156" s="111" t="s">
        <v>258</v>
      </c>
      <c r="F156" s="105" t="s">
        <v>759</v>
      </c>
      <c r="G156" s="105" t="s">
        <v>512</v>
      </c>
    </row>
    <row r="157" spans="1:7" ht="42" x14ac:dyDescent="0.35">
      <c r="A157" s="103">
        <v>10</v>
      </c>
      <c r="B157" s="41" t="s">
        <v>386</v>
      </c>
      <c r="C157" s="47" t="s">
        <v>479</v>
      </c>
      <c r="D157" s="141">
        <v>45.889400000000002</v>
      </c>
      <c r="E157" s="112" t="s">
        <v>507</v>
      </c>
      <c r="F157" s="105" t="s">
        <v>512</v>
      </c>
      <c r="G157" s="105" t="s">
        <v>512</v>
      </c>
    </row>
    <row r="158" spans="1:7" ht="42" x14ac:dyDescent="0.35">
      <c r="A158" s="103">
        <v>11</v>
      </c>
      <c r="B158" s="41" t="s">
        <v>387</v>
      </c>
      <c r="C158" s="47" t="s">
        <v>479</v>
      </c>
      <c r="D158" s="141">
        <v>61.625799999999998</v>
      </c>
      <c r="E158" s="112" t="s">
        <v>507</v>
      </c>
      <c r="F158" s="105" t="s">
        <v>512</v>
      </c>
      <c r="G158" s="105" t="s">
        <v>512</v>
      </c>
    </row>
    <row r="159" spans="1:7" ht="42" x14ac:dyDescent="0.35">
      <c r="A159" s="103">
        <v>12</v>
      </c>
      <c r="B159" s="41" t="s">
        <v>388</v>
      </c>
      <c r="C159" s="47" t="s">
        <v>479</v>
      </c>
      <c r="D159" s="141">
        <v>10.894</v>
      </c>
      <c r="E159" s="112" t="s">
        <v>507</v>
      </c>
      <c r="F159" s="105" t="s">
        <v>512</v>
      </c>
      <c r="G159" s="105" t="s">
        <v>512</v>
      </c>
    </row>
    <row r="160" spans="1:7" ht="42" x14ac:dyDescent="0.35">
      <c r="A160" s="103">
        <v>13</v>
      </c>
      <c r="B160" s="41" t="s">
        <v>389</v>
      </c>
      <c r="C160" s="47" t="s">
        <v>479</v>
      </c>
      <c r="D160" s="141">
        <v>29.9116</v>
      </c>
      <c r="E160" s="112" t="s">
        <v>507</v>
      </c>
      <c r="F160" s="105" t="s">
        <v>512</v>
      </c>
      <c r="G160" s="105" t="s">
        <v>512</v>
      </c>
    </row>
    <row r="161" spans="1:7" ht="42" x14ac:dyDescent="0.35">
      <c r="A161" s="103">
        <v>14</v>
      </c>
      <c r="B161" s="41" t="s">
        <v>390</v>
      </c>
      <c r="C161" s="47" t="s">
        <v>479</v>
      </c>
      <c r="D161" s="141">
        <v>51.5</v>
      </c>
      <c r="E161" s="111" t="s">
        <v>258</v>
      </c>
      <c r="F161" s="105" t="s">
        <v>760</v>
      </c>
      <c r="G161" s="105" t="s">
        <v>512</v>
      </c>
    </row>
    <row r="162" spans="1:7" ht="42" x14ac:dyDescent="0.35">
      <c r="A162" s="103">
        <v>15</v>
      </c>
      <c r="B162" s="41" t="s">
        <v>391</v>
      </c>
      <c r="C162" s="47" t="s">
        <v>479</v>
      </c>
      <c r="D162" s="141">
        <v>13.165900000000001</v>
      </c>
      <c r="E162" s="111" t="s">
        <v>258</v>
      </c>
      <c r="F162" s="105" t="s">
        <v>761</v>
      </c>
      <c r="G162" s="105" t="s">
        <v>512</v>
      </c>
    </row>
    <row r="163" spans="1:7" ht="42" x14ac:dyDescent="0.35">
      <c r="A163" s="103">
        <v>16</v>
      </c>
      <c r="B163" s="41" t="s">
        <v>392</v>
      </c>
      <c r="C163" s="47" t="s">
        <v>479</v>
      </c>
      <c r="D163" s="141">
        <v>14.0909</v>
      </c>
      <c r="E163" s="112" t="s">
        <v>507</v>
      </c>
      <c r="F163" s="105" t="s">
        <v>512</v>
      </c>
      <c r="G163" s="105" t="s">
        <v>512</v>
      </c>
    </row>
    <row r="164" spans="1:7" ht="42" x14ac:dyDescent="0.35">
      <c r="A164" s="103">
        <v>17</v>
      </c>
      <c r="B164" s="41" t="s">
        <v>393</v>
      </c>
      <c r="C164" s="47" t="s">
        <v>479</v>
      </c>
      <c r="D164" s="141">
        <v>13.8177</v>
      </c>
      <c r="E164" s="112" t="s">
        <v>507</v>
      </c>
      <c r="F164" s="105" t="s">
        <v>512</v>
      </c>
      <c r="G164" s="105" t="s">
        <v>512</v>
      </c>
    </row>
    <row r="165" spans="1:7" x14ac:dyDescent="0.35">
      <c r="A165" s="103"/>
      <c r="B165" s="106" t="s">
        <v>466</v>
      </c>
      <c r="C165" s="117">
        <v>17</v>
      </c>
      <c r="D165" s="145">
        <f>SUM(D148:D164)</f>
        <v>631.41890000000001</v>
      </c>
      <c r="E165" s="47"/>
      <c r="F165" s="47"/>
      <c r="G165" s="47"/>
    </row>
    <row r="166" spans="1:7" ht="98" x14ac:dyDescent="0.35">
      <c r="A166" s="103">
        <v>1</v>
      </c>
      <c r="B166" s="41" t="s">
        <v>395</v>
      </c>
      <c r="C166" s="47" t="s">
        <v>480</v>
      </c>
      <c r="D166" s="141">
        <v>8.6</v>
      </c>
      <c r="E166" s="111" t="s">
        <v>497</v>
      </c>
      <c r="F166" s="105" t="s">
        <v>512</v>
      </c>
      <c r="G166" s="105" t="s">
        <v>512</v>
      </c>
    </row>
    <row r="167" spans="1:7" ht="98" x14ac:dyDescent="0.35">
      <c r="A167" s="103">
        <v>2</v>
      </c>
      <c r="B167" s="41" t="s">
        <v>396</v>
      </c>
      <c r="C167" s="47" t="s">
        <v>480</v>
      </c>
      <c r="D167" s="141">
        <v>13.2462</v>
      </c>
      <c r="E167" s="111" t="s">
        <v>497</v>
      </c>
      <c r="F167" s="105" t="s">
        <v>512</v>
      </c>
      <c r="G167" s="105" t="s">
        <v>512</v>
      </c>
    </row>
    <row r="168" spans="1:7" ht="98" x14ac:dyDescent="0.35">
      <c r="A168" s="103">
        <v>3</v>
      </c>
      <c r="B168" s="41" t="s">
        <v>397</v>
      </c>
      <c r="C168" s="47" t="s">
        <v>480</v>
      </c>
      <c r="D168" s="141">
        <v>18.940799999999999</v>
      </c>
      <c r="E168" s="111" t="s">
        <v>497</v>
      </c>
      <c r="F168" s="105" t="s">
        <v>512</v>
      </c>
      <c r="G168" s="105" t="s">
        <v>512</v>
      </c>
    </row>
    <row r="169" spans="1:7" ht="42" x14ac:dyDescent="0.35">
      <c r="A169" s="103">
        <v>4</v>
      </c>
      <c r="B169" s="41" t="s">
        <v>398</v>
      </c>
      <c r="C169" s="47" t="s">
        <v>480</v>
      </c>
      <c r="D169" s="141">
        <v>19.350000000000001</v>
      </c>
      <c r="E169" s="111" t="s">
        <v>258</v>
      </c>
      <c r="F169" s="105" t="s">
        <v>762</v>
      </c>
      <c r="G169" s="47" t="s">
        <v>572</v>
      </c>
    </row>
    <row r="170" spans="1:7" ht="28" x14ac:dyDescent="0.35">
      <c r="A170" s="103">
        <v>5</v>
      </c>
      <c r="B170" s="41" t="s">
        <v>399</v>
      </c>
      <c r="C170" s="47" t="s">
        <v>480</v>
      </c>
      <c r="D170" s="141">
        <v>60</v>
      </c>
      <c r="E170" s="111" t="s">
        <v>269</v>
      </c>
      <c r="F170" s="105" t="s">
        <v>512</v>
      </c>
      <c r="G170" s="105" t="s">
        <v>512</v>
      </c>
    </row>
    <row r="171" spans="1:7" ht="98" x14ac:dyDescent="0.35">
      <c r="A171" s="103">
        <v>6</v>
      </c>
      <c r="B171" s="41" t="s">
        <v>400</v>
      </c>
      <c r="C171" s="47" t="s">
        <v>480</v>
      </c>
      <c r="D171" s="141">
        <v>11.5215</v>
      </c>
      <c r="E171" s="111" t="s">
        <v>497</v>
      </c>
      <c r="F171" s="105" t="s">
        <v>512</v>
      </c>
      <c r="G171" s="105" t="s">
        <v>512</v>
      </c>
    </row>
    <row r="172" spans="1:7" ht="42" x14ac:dyDescent="0.35">
      <c r="A172" s="103">
        <v>7</v>
      </c>
      <c r="B172" s="41" t="s">
        <v>401</v>
      </c>
      <c r="C172" s="47" t="s">
        <v>480</v>
      </c>
      <c r="D172" s="141">
        <v>30.5</v>
      </c>
      <c r="E172" s="111" t="s">
        <v>258</v>
      </c>
      <c r="F172" s="105" t="s">
        <v>763</v>
      </c>
      <c r="G172" s="105" t="s">
        <v>512</v>
      </c>
    </row>
    <row r="173" spans="1:7" ht="42" x14ac:dyDescent="0.35">
      <c r="A173" s="103">
        <v>8</v>
      </c>
      <c r="B173" s="41" t="s">
        <v>402</v>
      </c>
      <c r="C173" s="47" t="s">
        <v>480</v>
      </c>
      <c r="D173" s="141">
        <v>29.359300000000001</v>
      </c>
      <c r="E173" s="111" t="s">
        <v>258</v>
      </c>
      <c r="F173" s="105" t="s">
        <v>764</v>
      </c>
      <c r="G173" s="105" t="s">
        <v>512</v>
      </c>
    </row>
    <row r="174" spans="1:7" x14ac:dyDescent="0.35">
      <c r="A174" s="103"/>
      <c r="B174" s="106" t="s">
        <v>686</v>
      </c>
      <c r="C174" s="117">
        <v>8</v>
      </c>
      <c r="D174" s="145">
        <f>SUM(D166:D173)</f>
        <v>191.51779999999999</v>
      </c>
      <c r="E174" s="47"/>
      <c r="F174" s="47"/>
      <c r="G174" s="47"/>
    </row>
    <row r="175" spans="1:7" ht="28" x14ac:dyDescent="0.3">
      <c r="A175" s="103">
        <v>1</v>
      </c>
      <c r="B175" s="41" t="s">
        <v>417</v>
      </c>
      <c r="C175" s="47" t="s">
        <v>481</v>
      </c>
      <c r="D175" s="147">
        <v>16.5245</v>
      </c>
      <c r="E175" s="111" t="s">
        <v>265</v>
      </c>
      <c r="F175" s="105" t="s">
        <v>765</v>
      </c>
      <c r="G175" s="47" t="s">
        <v>573</v>
      </c>
    </row>
    <row r="176" spans="1:7" ht="126" x14ac:dyDescent="0.3">
      <c r="A176" s="103">
        <v>2</v>
      </c>
      <c r="B176" s="41" t="s">
        <v>414</v>
      </c>
      <c r="C176" s="47" t="s">
        <v>481</v>
      </c>
      <c r="D176" s="147">
        <v>19.784199999999998</v>
      </c>
      <c r="E176" s="111" t="s">
        <v>494</v>
      </c>
      <c r="F176" s="105" t="s">
        <v>512</v>
      </c>
      <c r="G176" s="47" t="s">
        <v>574</v>
      </c>
    </row>
    <row r="177" spans="1:7" ht="98" x14ac:dyDescent="0.3">
      <c r="A177" s="103">
        <v>3</v>
      </c>
      <c r="B177" s="41" t="s">
        <v>418</v>
      </c>
      <c r="C177" s="47" t="s">
        <v>481</v>
      </c>
      <c r="D177" s="147">
        <v>18.542899999999999</v>
      </c>
      <c r="E177" s="112" t="s">
        <v>629</v>
      </c>
      <c r="F177" s="105" t="s">
        <v>512</v>
      </c>
      <c r="G177" s="105" t="s">
        <v>512</v>
      </c>
    </row>
    <row r="178" spans="1:7" ht="28" x14ac:dyDescent="0.3">
      <c r="A178" s="103">
        <v>4</v>
      </c>
      <c r="B178" s="41" t="s">
        <v>420</v>
      </c>
      <c r="C178" s="47" t="s">
        <v>481</v>
      </c>
      <c r="D178" s="147">
        <v>16.263400000000001</v>
      </c>
      <c r="E178" s="111" t="s">
        <v>265</v>
      </c>
      <c r="F178" s="105" t="s">
        <v>766</v>
      </c>
      <c r="G178" s="105" t="s">
        <v>512</v>
      </c>
    </row>
    <row r="179" spans="1:7" x14ac:dyDescent="0.35">
      <c r="A179" s="103"/>
      <c r="B179" s="106" t="s">
        <v>466</v>
      </c>
      <c r="C179" s="117">
        <v>4</v>
      </c>
      <c r="D179" s="145">
        <f>SUM(D175:D178)</f>
        <v>71.115000000000009</v>
      </c>
      <c r="E179" s="47"/>
      <c r="F179" s="47"/>
      <c r="G179" s="47"/>
    </row>
    <row r="180" spans="1:7" ht="28" x14ac:dyDescent="0.35">
      <c r="A180" s="103">
        <v>1</v>
      </c>
      <c r="B180" s="41" t="s">
        <v>425</v>
      </c>
      <c r="C180" s="47" t="s">
        <v>482</v>
      </c>
      <c r="D180" s="141">
        <v>39.531999999999996</v>
      </c>
      <c r="E180" s="112" t="s">
        <v>632</v>
      </c>
      <c r="F180" s="105" t="s">
        <v>767</v>
      </c>
      <c r="G180" s="47" t="s">
        <v>575</v>
      </c>
    </row>
    <row r="181" spans="1:7" ht="28" x14ac:dyDescent="0.35">
      <c r="A181" s="103">
        <v>2</v>
      </c>
      <c r="B181" s="41" t="s">
        <v>426</v>
      </c>
      <c r="C181" s="47" t="s">
        <v>482</v>
      </c>
      <c r="D181" s="141">
        <v>11.468</v>
      </c>
      <c r="E181" s="112" t="s">
        <v>632</v>
      </c>
      <c r="F181" s="105" t="s">
        <v>768</v>
      </c>
      <c r="G181" s="47" t="s">
        <v>576</v>
      </c>
    </row>
    <row r="182" spans="1:7" ht="98" x14ac:dyDescent="0.35">
      <c r="A182" s="103">
        <v>3</v>
      </c>
      <c r="B182" s="41" t="s">
        <v>427</v>
      </c>
      <c r="C182" s="47" t="s">
        <v>482</v>
      </c>
      <c r="D182" s="141">
        <v>6.5571999999999999</v>
      </c>
      <c r="E182" s="112" t="s">
        <v>629</v>
      </c>
      <c r="F182" s="105" t="s">
        <v>512</v>
      </c>
      <c r="G182" s="47" t="s">
        <v>577</v>
      </c>
    </row>
    <row r="183" spans="1:7" ht="98" x14ac:dyDescent="0.35">
      <c r="A183" s="103">
        <v>4</v>
      </c>
      <c r="B183" s="41" t="s">
        <v>428</v>
      </c>
      <c r="C183" s="47" t="s">
        <v>482</v>
      </c>
      <c r="D183" s="141">
        <v>8.2228999999999992</v>
      </c>
      <c r="E183" s="112" t="s">
        <v>629</v>
      </c>
      <c r="F183" s="105" t="s">
        <v>512</v>
      </c>
      <c r="G183" s="105" t="s">
        <v>512</v>
      </c>
    </row>
    <row r="184" spans="1:7" ht="56" x14ac:dyDescent="0.35">
      <c r="A184" s="103">
        <v>5</v>
      </c>
      <c r="B184" s="41" t="s">
        <v>429</v>
      </c>
      <c r="C184" s="47" t="s">
        <v>482</v>
      </c>
      <c r="D184" s="141">
        <v>36.711500000000001</v>
      </c>
      <c r="E184" s="111" t="s">
        <v>258</v>
      </c>
      <c r="F184" s="105" t="s">
        <v>769</v>
      </c>
      <c r="G184" s="105" t="s">
        <v>512</v>
      </c>
    </row>
    <row r="185" spans="1:7" ht="98" x14ac:dyDescent="0.35">
      <c r="A185" s="103">
        <v>6</v>
      </c>
      <c r="B185" s="41" t="s">
        <v>430</v>
      </c>
      <c r="C185" s="47" t="s">
        <v>482</v>
      </c>
      <c r="D185" s="141">
        <v>12.734299999999999</v>
      </c>
      <c r="E185" s="112" t="s">
        <v>629</v>
      </c>
      <c r="F185" s="105" t="s">
        <v>512</v>
      </c>
      <c r="G185" s="105" t="s">
        <v>512</v>
      </c>
    </row>
    <row r="186" spans="1:7" ht="98" x14ac:dyDescent="0.35">
      <c r="A186" s="103">
        <v>7</v>
      </c>
      <c r="B186" s="41" t="s">
        <v>431</v>
      </c>
      <c r="C186" s="47" t="s">
        <v>482</v>
      </c>
      <c r="D186" s="141">
        <v>12.8645</v>
      </c>
      <c r="E186" s="112" t="s">
        <v>629</v>
      </c>
      <c r="F186" s="105" t="s">
        <v>512</v>
      </c>
      <c r="G186" s="105" t="s">
        <v>512</v>
      </c>
    </row>
    <row r="187" spans="1:7" ht="98" x14ac:dyDescent="0.35">
      <c r="A187" s="103">
        <v>8</v>
      </c>
      <c r="B187" s="41" t="s">
        <v>432</v>
      </c>
      <c r="C187" s="47" t="s">
        <v>482</v>
      </c>
      <c r="D187" s="141">
        <v>7.3117999999999999</v>
      </c>
      <c r="E187" s="112" t="s">
        <v>629</v>
      </c>
      <c r="F187" s="105" t="s">
        <v>512</v>
      </c>
      <c r="G187" s="105" t="s">
        <v>512</v>
      </c>
    </row>
    <row r="188" spans="1:7" ht="98" x14ac:dyDescent="0.35">
      <c r="A188" s="103">
        <v>9</v>
      </c>
      <c r="B188" s="41" t="s">
        <v>433</v>
      </c>
      <c r="C188" s="47" t="s">
        <v>482</v>
      </c>
      <c r="D188" s="141">
        <v>3.8881000000000001</v>
      </c>
      <c r="E188" s="112" t="s">
        <v>629</v>
      </c>
      <c r="F188" s="105" t="s">
        <v>512</v>
      </c>
      <c r="G188" s="105" t="s">
        <v>512</v>
      </c>
    </row>
    <row r="189" spans="1:7" ht="98" x14ac:dyDescent="0.35">
      <c r="A189" s="103">
        <v>10</v>
      </c>
      <c r="B189" s="41" t="s">
        <v>434</v>
      </c>
      <c r="C189" s="47" t="s">
        <v>482</v>
      </c>
      <c r="D189" s="141">
        <v>1.7779</v>
      </c>
      <c r="E189" s="112" t="s">
        <v>629</v>
      </c>
      <c r="F189" s="105" t="s">
        <v>512</v>
      </c>
      <c r="G189" s="105" t="s">
        <v>512</v>
      </c>
    </row>
    <row r="190" spans="1:7" ht="98" x14ac:dyDescent="0.35">
      <c r="A190" s="103">
        <v>11</v>
      </c>
      <c r="B190" s="41" t="s">
        <v>435</v>
      </c>
      <c r="C190" s="47" t="s">
        <v>482</v>
      </c>
      <c r="D190" s="141">
        <v>4.7762000000000002</v>
      </c>
      <c r="E190" s="112" t="s">
        <v>629</v>
      </c>
      <c r="F190" s="105" t="s">
        <v>512</v>
      </c>
      <c r="G190" s="105" t="s">
        <v>512</v>
      </c>
    </row>
    <row r="191" spans="1:7" ht="98" x14ac:dyDescent="0.35">
      <c r="A191" s="103">
        <v>12</v>
      </c>
      <c r="B191" s="41" t="s">
        <v>436</v>
      </c>
      <c r="C191" s="47" t="s">
        <v>482</v>
      </c>
      <c r="D191" s="141">
        <v>11.2193</v>
      </c>
      <c r="E191" s="112" t="s">
        <v>629</v>
      </c>
      <c r="F191" s="105" t="s">
        <v>512</v>
      </c>
      <c r="G191" s="105" t="s">
        <v>512</v>
      </c>
    </row>
    <row r="192" spans="1:7" ht="112" x14ac:dyDescent="0.35">
      <c r="A192" s="103">
        <v>13</v>
      </c>
      <c r="B192" s="41" t="s">
        <v>437</v>
      </c>
      <c r="C192" s="47" t="s">
        <v>482</v>
      </c>
      <c r="D192" s="141">
        <v>11.090400000000001</v>
      </c>
      <c r="E192" s="111" t="s">
        <v>258</v>
      </c>
      <c r="F192" s="105" t="s">
        <v>512</v>
      </c>
      <c r="G192" s="47" t="s">
        <v>578</v>
      </c>
    </row>
    <row r="193" spans="1:7" ht="42" x14ac:dyDescent="0.35">
      <c r="A193" s="103">
        <v>14</v>
      </c>
      <c r="B193" s="41" t="s">
        <v>438</v>
      </c>
      <c r="C193" s="47" t="s">
        <v>482</v>
      </c>
      <c r="D193" s="141">
        <v>6.8895999999999997</v>
      </c>
      <c r="E193" s="111" t="s">
        <v>258</v>
      </c>
      <c r="F193" s="105" t="s">
        <v>770</v>
      </c>
      <c r="G193" s="47" t="s">
        <v>579</v>
      </c>
    </row>
    <row r="194" spans="1:7" ht="42" x14ac:dyDescent="0.35">
      <c r="A194" s="103">
        <v>15</v>
      </c>
      <c r="B194" s="41" t="s">
        <v>439</v>
      </c>
      <c r="C194" s="47" t="s">
        <v>482</v>
      </c>
      <c r="D194" s="141">
        <v>4.7070999999999996</v>
      </c>
      <c r="E194" s="111" t="s">
        <v>258</v>
      </c>
      <c r="F194" s="105" t="s">
        <v>512</v>
      </c>
      <c r="G194" s="47" t="s">
        <v>579</v>
      </c>
    </row>
    <row r="195" spans="1:7" x14ac:dyDescent="0.35">
      <c r="A195" s="103"/>
      <c r="B195" s="106" t="s">
        <v>686</v>
      </c>
      <c r="C195" s="117">
        <v>15</v>
      </c>
      <c r="D195" s="145">
        <f>SUM(D180:D194)</f>
        <v>179.7508</v>
      </c>
      <c r="E195" s="47"/>
      <c r="F195" s="47"/>
      <c r="G195" s="47"/>
    </row>
    <row r="196" spans="1:7" ht="98" x14ac:dyDescent="0.35">
      <c r="A196" s="103">
        <v>1</v>
      </c>
      <c r="B196" s="41" t="s">
        <v>403</v>
      </c>
      <c r="C196" s="47" t="s">
        <v>483</v>
      </c>
      <c r="D196" s="141">
        <v>24.681899999999999</v>
      </c>
      <c r="E196" s="112" t="s">
        <v>629</v>
      </c>
      <c r="F196" s="105" t="s">
        <v>512</v>
      </c>
      <c r="G196" s="47" t="s">
        <v>580</v>
      </c>
    </row>
    <row r="197" spans="1:7" ht="98" x14ac:dyDescent="0.35">
      <c r="A197" s="103">
        <v>2</v>
      </c>
      <c r="B197" s="41" t="s">
        <v>404</v>
      </c>
      <c r="C197" s="47" t="s">
        <v>483</v>
      </c>
      <c r="D197" s="141">
        <v>11.999599999999999</v>
      </c>
      <c r="E197" s="112" t="s">
        <v>629</v>
      </c>
      <c r="F197" s="105" t="s">
        <v>512</v>
      </c>
      <c r="G197" s="47" t="s">
        <v>581</v>
      </c>
    </row>
    <row r="198" spans="1:7" ht="98" x14ac:dyDescent="0.35">
      <c r="A198" s="103">
        <v>3</v>
      </c>
      <c r="B198" s="41" t="s">
        <v>405</v>
      </c>
      <c r="C198" s="47" t="s">
        <v>483</v>
      </c>
      <c r="D198" s="141">
        <v>13.1318</v>
      </c>
      <c r="E198" s="112" t="s">
        <v>629</v>
      </c>
      <c r="F198" s="105" t="s">
        <v>512</v>
      </c>
      <c r="G198" s="105" t="s">
        <v>512</v>
      </c>
    </row>
    <row r="199" spans="1:7" ht="98" x14ac:dyDescent="0.35">
      <c r="A199" s="103">
        <v>4</v>
      </c>
      <c r="B199" s="41" t="s">
        <v>406</v>
      </c>
      <c r="C199" s="47" t="s">
        <v>483</v>
      </c>
      <c r="D199" s="141">
        <v>13.111700000000001</v>
      </c>
      <c r="E199" s="112" t="s">
        <v>629</v>
      </c>
      <c r="F199" s="105" t="s">
        <v>512</v>
      </c>
      <c r="G199" s="105" t="s">
        <v>512</v>
      </c>
    </row>
    <row r="200" spans="1:7" ht="98" x14ac:dyDescent="0.35">
      <c r="A200" s="103">
        <v>5</v>
      </c>
      <c r="B200" s="41" t="s">
        <v>407</v>
      </c>
      <c r="C200" s="47" t="s">
        <v>483</v>
      </c>
      <c r="D200" s="141">
        <v>15.122400000000001</v>
      </c>
      <c r="E200" s="112" t="s">
        <v>629</v>
      </c>
      <c r="F200" s="105" t="s">
        <v>512</v>
      </c>
      <c r="G200" s="105" t="s">
        <v>512</v>
      </c>
    </row>
    <row r="201" spans="1:7" ht="42" x14ac:dyDescent="0.35">
      <c r="A201" s="103">
        <v>6</v>
      </c>
      <c r="B201" s="41" t="s">
        <v>408</v>
      </c>
      <c r="C201" s="47" t="s">
        <v>483</v>
      </c>
      <c r="D201" s="141">
        <v>21.136399999999998</v>
      </c>
      <c r="E201" s="111" t="s">
        <v>258</v>
      </c>
      <c r="F201" s="105" t="s">
        <v>771</v>
      </c>
      <c r="G201" s="105" t="s">
        <v>512</v>
      </c>
    </row>
    <row r="202" spans="1:7" ht="42" x14ac:dyDescent="0.35">
      <c r="A202" s="103">
        <v>7</v>
      </c>
      <c r="B202" s="41" t="s">
        <v>409</v>
      </c>
      <c r="C202" s="47" t="s">
        <v>483</v>
      </c>
      <c r="D202" s="141">
        <v>22.880199999999999</v>
      </c>
      <c r="E202" s="111" t="s">
        <v>258</v>
      </c>
      <c r="F202" s="105" t="s">
        <v>771</v>
      </c>
      <c r="G202" s="105" t="s">
        <v>512</v>
      </c>
    </row>
    <row r="203" spans="1:7" ht="42" x14ac:dyDescent="0.35">
      <c r="A203" s="103">
        <v>8</v>
      </c>
      <c r="B203" s="41" t="s">
        <v>410</v>
      </c>
      <c r="C203" s="47" t="s">
        <v>483</v>
      </c>
      <c r="D203" s="141">
        <v>5.4946999999999999</v>
      </c>
      <c r="E203" s="111" t="s">
        <v>258</v>
      </c>
      <c r="F203" s="105" t="s">
        <v>772</v>
      </c>
      <c r="G203" s="105" t="s">
        <v>512</v>
      </c>
    </row>
    <row r="204" spans="1:7" ht="98" x14ac:dyDescent="0.35">
      <c r="A204" s="103">
        <v>9</v>
      </c>
      <c r="B204" s="41" t="s">
        <v>411</v>
      </c>
      <c r="C204" s="47" t="s">
        <v>483</v>
      </c>
      <c r="D204" s="141">
        <v>12.89</v>
      </c>
      <c r="E204" s="112" t="s">
        <v>629</v>
      </c>
      <c r="F204" s="105" t="s">
        <v>512</v>
      </c>
      <c r="G204" s="105" t="s">
        <v>512</v>
      </c>
    </row>
    <row r="205" spans="1:7" ht="98" x14ac:dyDescent="0.35">
      <c r="A205" s="103">
        <v>10</v>
      </c>
      <c r="B205" s="41" t="s">
        <v>412</v>
      </c>
      <c r="C205" s="47" t="s">
        <v>483</v>
      </c>
      <c r="D205" s="141">
        <v>5.3139000000000003</v>
      </c>
      <c r="E205" s="112" t="s">
        <v>629</v>
      </c>
      <c r="F205" s="105" t="s">
        <v>512</v>
      </c>
      <c r="G205" s="105" t="s">
        <v>512</v>
      </c>
    </row>
    <row r="206" spans="1:7" ht="28" x14ac:dyDescent="0.35">
      <c r="A206" s="103">
        <v>11</v>
      </c>
      <c r="B206" s="41" t="s">
        <v>413</v>
      </c>
      <c r="C206" s="47" t="s">
        <v>483</v>
      </c>
      <c r="D206" s="141">
        <v>49.990900000000003</v>
      </c>
      <c r="E206" s="112" t="s">
        <v>632</v>
      </c>
      <c r="F206" s="105" t="s">
        <v>512</v>
      </c>
      <c r="G206" s="105" t="s">
        <v>512</v>
      </c>
    </row>
    <row r="207" spans="1:7" x14ac:dyDescent="0.35">
      <c r="A207" s="103"/>
      <c r="B207" s="106" t="s">
        <v>686</v>
      </c>
      <c r="C207" s="117">
        <v>11</v>
      </c>
      <c r="D207" s="145">
        <f>SUM(D196:D206)</f>
        <v>195.75349999999997</v>
      </c>
      <c r="E207" s="47"/>
      <c r="F207" s="47"/>
      <c r="G207" s="47"/>
    </row>
    <row r="208" spans="1:7" ht="98" x14ac:dyDescent="0.3">
      <c r="A208" s="103">
        <v>1</v>
      </c>
      <c r="B208" s="41" t="s">
        <v>241</v>
      </c>
      <c r="C208" s="47" t="s">
        <v>484</v>
      </c>
      <c r="D208" s="147">
        <v>26.767900000000001</v>
      </c>
      <c r="E208" s="111" t="s">
        <v>497</v>
      </c>
      <c r="F208" s="105" t="s">
        <v>512</v>
      </c>
      <c r="G208" s="105" t="s">
        <v>512</v>
      </c>
    </row>
    <row r="209" spans="1:7" ht="98" x14ac:dyDescent="0.3">
      <c r="A209" s="103">
        <v>2</v>
      </c>
      <c r="B209" s="41" t="s">
        <v>245</v>
      </c>
      <c r="C209" s="47" t="s">
        <v>484</v>
      </c>
      <c r="D209" s="147">
        <v>15.8264</v>
      </c>
      <c r="E209" s="111" t="s">
        <v>497</v>
      </c>
      <c r="F209" s="105" t="s">
        <v>512</v>
      </c>
      <c r="G209" s="105" t="s">
        <v>512</v>
      </c>
    </row>
    <row r="210" spans="1:7" ht="98" x14ac:dyDescent="0.3">
      <c r="A210" s="103">
        <v>3</v>
      </c>
      <c r="B210" s="41" t="s">
        <v>242</v>
      </c>
      <c r="C210" s="47" t="s">
        <v>484</v>
      </c>
      <c r="D210" s="147">
        <v>21.071100000000001</v>
      </c>
      <c r="E210" s="111" t="s">
        <v>497</v>
      </c>
      <c r="F210" s="105" t="s">
        <v>512</v>
      </c>
      <c r="G210" s="105" t="s">
        <v>512</v>
      </c>
    </row>
    <row r="211" spans="1:7" ht="98" x14ac:dyDescent="0.3">
      <c r="A211" s="103">
        <v>4</v>
      </c>
      <c r="B211" s="41" t="s">
        <v>240</v>
      </c>
      <c r="C211" s="47" t="s">
        <v>484</v>
      </c>
      <c r="D211" s="147">
        <v>24.346299999999999</v>
      </c>
      <c r="E211" s="111" t="s">
        <v>497</v>
      </c>
      <c r="F211" s="105" t="s">
        <v>512</v>
      </c>
      <c r="G211" s="105" t="s">
        <v>512</v>
      </c>
    </row>
    <row r="212" spans="1:7" ht="98" x14ac:dyDescent="0.35">
      <c r="A212" s="103">
        <v>5</v>
      </c>
      <c r="B212" s="41" t="s">
        <v>246</v>
      </c>
      <c r="C212" s="47" t="s">
        <v>484</v>
      </c>
      <c r="D212" s="144">
        <v>11.850199999999999</v>
      </c>
      <c r="E212" s="111" t="s">
        <v>497</v>
      </c>
      <c r="F212" s="105" t="s">
        <v>512</v>
      </c>
      <c r="G212" s="105" t="s">
        <v>512</v>
      </c>
    </row>
    <row r="213" spans="1:7" ht="98" x14ac:dyDescent="0.3">
      <c r="A213" s="103">
        <v>6</v>
      </c>
      <c r="B213" s="41" t="s">
        <v>239</v>
      </c>
      <c r="C213" s="47" t="s">
        <v>484</v>
      </c>
      <c r="D213" s="147">
        <v>7.6002999999999998</v>
      </c>
      <c r="E213" s="111" t="s">
        <v>497</v>
      </c>
      <c r="F213" s="105" t="s">
        <v>512</v>
      </c>
      <c r="G213" s="105" t="s">
        <v>512</v>
      </c>
    </row>
    <row r="214" spans="1:7" ht="98" x14ac:dyDescent="0.35">
      <c r="A214" s="103">
        <v>7</v>
      </c>
      <c r="B214" s="41" t="s">
        <v>248</v>
      </c>
      <c r="C214" s="47" t="s">
        <v>484</v>
      </c>
      <c r="D214" s="144">
        <v>5.7750000000000004</v>
      </c>
      <c r="E214" s="111" t="s">
        <v>497</v>
      </c>
      <c r="F214" s="105" t="s">
        <v>512</v>
      </c>
      <c r="G214" s="105" t="s">
        <v>512</v>
      </c>
    </row>
    <row r="215" spans="1:7" ht="42" x14ac:dyDescent="0.35">
      <c r="A215" s="103">
        <v>8</v>
      </c>
      <c r="B215" s="41" t="s">
        <v>251</v>
      </c>
      <c r="C215" s="47" t="s">
        <v>484</v>
      </c>
      <c r="D215" s="144">
        <v>6.5225</v>
      </c>
      <c r="E215" s="111" t="s">
        <v>258</v>
      </c>
      <c r="F215" s="105" t="s">
        <v>773</v>
      </c>
      <c r="G215" s="105" t="s">
        <v>512</v>
      </c>
    </row>
    <row r="216" spans="1:7" ht="42" x14ac:dyDescent="0.35">
      <c r="A216" s="103">
        <v>9</v>
      </c>
      <c r="B216" s="41" t="s">
        <v>252</v>
      </c>
      <c r="C216" s="47" t="s">
        <v>484</v>
      </c>
      <c r="D216" s="144">
        <v>3</v>
      </c>
      <c r="E216" s="111" t="s">
        <v>500</v>
      </c>
      <c r="F216" s="105" t="s">
        <v>512</v>
      </c>
      <c r="G216" s="47" t="s">
        <v>582</v>
      </c>
    </row>
    <row r="217" spans="1:7" ht="42" x14ac:dyDescent="0.35">
      <c r="A217" s="103">
        <v>10</v>
      </c>
      <c r="B217" s="41" t="s">
        <v>244</v>
      </c>
      <c r="C217" s="47" t="s">
        <v>484</v>
      </c>
      <c r="D217" s="144">
        <v>19.5</v>
      </c>
      <c r="E217" s="111" t="s">
        <v>500</v>
      </c>
      <c r="F217" s="105" t="s">
        <v>512</v>
      </c>
      <c r="G217" s="105" t="s">
        <v>512</v>
      </c>
    </row>
    <row r="218" spans="1:7" ht="126" x14ac:dyDescent="0.35">
      <c r="A218" s="103">
        <v>11</v>
      </c>
      <c r="B218" s="41" t="s">
        <v>243</v>
      </c>
      <c r="C218" s="47" t="s">
        <v>484</v>
      </c>
      <c r="D218" s="144">
        <v>36.707799999999999</v>
      </c>
      <c r="E218" s="111" t="s">
        <v>494</v>
      </c>
      <c r="F218" s="105" t="s">
        <v>512</v>
      </c>
      <c r="G218" s="105" t="s">
        <v>512</v>
      </c>
    </row>
    <row r="219" spans="1:7" x14ac:dyDescent="0.35">
      <c r="A219" s="103"/>
      <c r="B219" s="106" t="s">
        <v>466</v>
      </c>
      <c r="C219" s="117">
        <v>11</v>
      </c>
      <c r="D219" s="145">
        <f>SUM(D208:D218)</f>
        <v>178.9675</v>
      </c>
      <c r="E219" s="47"/>
      <c r="F219" s="47"/>
      <c r="G219" s="47"/>
    </row>
    <row r="220" spans="1:7" ht="126" x14ac:dyDescent="0.3">
      <c r="A220" s="103">
        <v>1</v>
      </c>
      <c r="B220" s="113" t="s">
        <v>227</v>
      </c>
      <c r="C220" s="47" t="s">
        <v>485</v>
      </c>
      <c r="D220" s="147">
        <v>25.843399999999999</v>
      </c>
      <c r="E220" s="111" t="s">
        <v>494</v>
      </c>
      <c r="F220" s="105" t="s">
        <v>512</v>
      </c>
      <c r="G220" s="105" t="s">
        <v>512</v>
      </c>
    </row>
    <row r="221" spans="1:7" ht="28" x14ac:dyDescent="0.3">
      <c r="A221" s="103">
        <v>2</v>
      </c>
      <c r="B221" s="113" t="s">
        <v>228</v>
      </c>
      <c r="C221" s="47" t="s">
        <v>485</v>
      </c>
      <c r="D221" s="147">
        <v>20</v>
      </c>
      <c r="E221" s="111" t="s">
        <v>265</v>
      </c>
      <c r="F221" s="105" t="s">
        <v>774</v>
      </c>
      <c r="G221" s="105" t="s">
        <v>512</v>
      </c>
    </row>
    <row r="222" spans="1:7" ht="42" x14ac:dyDescent="0.3">
      <c r="A222" s="103">
        <v>3</v>
      </c>
      <c r="B222" s="113" t="s">
        <v>229</v>
      </c>
      <c r="C222" s="47" t="s">
        <v>485</v>
      </c>
      <c r="D222" s="147">
        <v>22.8123</v>
      </c>
      <c r="E222" s="111" t="s">
        <v>258</v>
      </c>
      <c r="F222" s="105" t="s">
        <v>775</v>
      </c>
      <c r="G222" s="47" t="s">
        <v>583</v>
      </c>
    </row>
    <row r="223" spans="1:7" ht="42" x14ac:dyDescent="0.3">
      <c r="A223" s="103">
        <v>4</v>
      </c>
      <c r="B223" s="113" t="s">
        <v>230</v>
      </c>
      <c r="C223" s="47" t="s">
        <v>485</v>
      </c>
      <c r="D223" s="147">
        <v>53.507300000000001</v>
      </c>
      <c r="E223" s="111" t="s">
        <v>258</v>
      </c>
      <c r="F223" s="105" t="s">
        <v>775</v>
      </c>
      <c r="G223" s="47" t="s">
        <v>584</v>
      </c>
    </row>
    <row r="224" spans="1:7" ht="28" x14ac:dyDescent="0.3">
      <c r="A224" s="103">
        <v>5</v>
      </c>
      <c r="B224" s="113" t="s">
        <v>231</v>
      </c>
      <c r="C224" s="47" t="s">
        <v>485</v>
      </c>
      <c r="D224" s="147">
        <v>30</v>
      </c>
      <c r="E224" s="111" t="s">
        <v>265</v>
      </c>
      <c r="F224" s="105" t="s">
        <v>776</v>
      </c>
      <c r="G224" s="105" t="s">
        <v>512</v>
      </c>
    </row>
    <row r="225" spans="1:7" ht="42" x14ac:dyDescent="0.3">
      <c r="A225" s="103">
        <v>6</v>
      </c>
      <c r="B225" s="113" t="s">
        <v>233</v>
      </c>
      <c r="C225" s="47" t="s">
        <v>485</v>
      </c>
      <c r="D225" s="147">
        <v>15.08</v>
      </c>
      <c r="E225" s="112" t="s">
        <v>628</v>
      </c>
      <c r="F225" s="105" t="s">
        <v>777</v>
      </c>
      <c r="G225" s="105" t="s">
        <v>512</v>
      </c>
    </row>
    <row r="226" spans="1:7" ht="126" x14ac:dyDescent="0.3">
      <c r="A226" s="103">
        <v>7</v>
      </c>
      <c r="B226" s="113" t="s">
        <v>234</v>
      </c>
      <c r="C226" s="47" t="s">
        <v>485</v>
      </c>
      <c r="D226" s="147">
        <v>23.2254</v>
      </c>
      <c r="E226" s="111" t="s">
        <v>494</v>
      </c>
      <c r="F226" s="105" t="s">
        <v>512</v>
      </c>
      <c r="G226" s="105" t="s">
        <v>512</v>
      </c>
    </row>
    <row r="227" spans="1:7" ht="28" x14ac:dyDescent="0.3">
      <c r="A227" s="103">
        <v>8</v>
      </c>
      <c r="B227" s="113" t="s">
        <v>235</v>
      </c>
      <c r="C227" s="47" t="s">
        <v>485</v>
      </c>
      <c r="D227" s="147">
        <v>20</v>
      </c>
      <c r="E227" s="111" t="s">
        <v>265</v>
      </c>
      <c r="F227" s="105" t="s">
        <v>512</v>
      </c>
      <c r="G227" s="105" t="s">
        <v>512</v>
      </c>
    </row>
    <row r="228" spans="1:7" ht="42" x14ac:dyDescent="0.3">
      <c r="A228" s="103">
        <v>9</v>
      </c>
      <c r="B228" s="113" t="s">
        <v>236</v>
      </c>
      <c r="C228" s="47" t="s">
        <v>485</v>
      </c>
      <c r="D228" s="148">
        <v>0.25</v>
      </c>
      <c r="E228" s="112" t="s">
        <v>628</v>
      </c>
      <c r="F228" s="105" t="s">
        <v>512</v>
      </c>
      <c r="G228" s="47" t="s">
        <v>585</v>
      </c>
    </row>
    <row r="229" spans="1:7" ht="126" x14ac:dyDescent="0.35">
      <c r="A229" s="103">
        <v>10</v>
      </c>
      <c r="B229" s="41" t="s">
        <v>232</v>
      </c>
      <c r="C229" s="47" t="s">
        <v>485</v>
      </c>
      <c r="D229" s="148">
        <v>13.099500000000001</v>
      </c>
      <c r="E229" s="111" t="s">
        <v>494</v>
      </c>
      <c r="F229" s="105" t="s">
        <v>512</v>
      </c>
      <c r="G229" s="47" t="s">
        <v>586</v>
      </c>
    </row>
    <row r="230" spans="1:7" ht="126" x14ac:dyDescent="0.35">
      <c r="A230" s="103">
        <v>11</v>
      </c>
      <c r="B230" s="41" t="s">
        <v>256</v>
      </c>
      <c r="C230" s="47" t="s">
        <v>485</v>
      </c>
      <c r="D230" s="148">
        <v>15</v>
      </c>
      <c r="E230" s="111" t="s">
        <v>494</v>
      </c>
      <c r="F230" s="105" t="s">
        <v>512</v>
      </c>
      <c r="G230" s="105" t="s">
        <v>512</v>
      </c>
    </row>
    <row r="231" spans="1:7" ht="42" x14ac:dyDescent="0.3">
      <c r="A231" s="103">
        <v>12</v>
      </c>
      <c r="B231" s="113" t="s">
        <v>237</v>
      </c>
      <c r="C231" s="47" t="s">
        <v>485</v>
      </c>
      <c r="D231" s="147">
        <v>48.4</v>
      </c>
      <c r="E231" s="111" t="s">
        <v>258</v>
      </c>
      <c r="F231" s="105" t="s">
        <v>778</v>
      </c>
      <c r="G231" s="105" t="s">
        <v>512</v>
      </c>
    </row>
    <row r="232" spans="1:7" ht="28" x14ac:dyDescent="0.3">
      <c r="A232" s="103">
        <v>13</v>
      </c>
      <c r="B232" s="41" t="s">
        <v>255</v>
      </c>
      <c r="C232" s="108" t="s">
        <v>485</v>
      </c>
      <c r="D232" s="149">
        <v>27</v>
      </c>
      <c r="E232" s="111" t="s">
        <v>265</v>
      </c>
      <c r="F232" s="105" t="s">
        <v>779</v>
      </c>
      <c r="G232" s="105" t="s">
        <v>512</v>
      </c>
    </row>
    <row r="233" spans="1:7" ht="98" x14ac:dyDescent="0.3">
      <c r="A233" s="103">
        <v>14</v>
      </c>
      <c r="B233" s="41" t="s">
        <v>508</v>
      </c>
      <c r="C233" s="108" t="s">
        <v>485</v>
      </c>
      <c r="D233" s="147">
        <v>17.000299999999999</v>
      </c>
      <c r="E233" s="111" t="s">
        <v>497</v>
      </c>
      <c r="F233" s="105" t="s">
        <v>512</v>
      </c>
      <c r="G233" s="105" t="s">
        <v>512</v>
      </c>
    </row>
    <row r="234" spans="1:7" x14ac:dyDescent="0.35">
      <c r="A234" s="103"/>
      <c r="B234" s="106" t="s">
        <v>466</v>
      </c>
      <c r="C234" s="117">
        <v>14</v>
      </c>
      <c r="D234" s="145">
        <f>SUM(D220:D233)</f>
        <v>331.21820000000002</v>
      </c>
      <c r="E234" s="47"/>
      <c r="F234" s="47"/>
      <c r="G234" s="47"/>
    </row>
    <row r="235" spans="1:7" ht="98" x14ac:dyDescent="0.3">
      <c r="A235" s="103">
        <v>1</v>
      </c>
      <c r="B235" s="114" t="s">
        <v>219</v>
      </c>
      <c r="C235" s="47" t="s">
        <v>486</v>
      </c>
      <c r="D235" s="150">
        <v>32.057299999999998</v>
      </c>
      <c r="E235" s="111" t="s">
        <v>497</v>
      </c>
      <c r="F235" s="105" t="s">
        <v>512</v>
      </c>
      <c r="G235" s="47" t="s">
        <v>587</v>
      </c>
    </row>
    <row r="236" spans="1:7" ht="98" x14ac:dyDescent="0.3">
      <c r="A236" s="103">
        <v>2</v>
      </c>
      <c r="B236" s="114" t="s">
        <v>220</v>
      </c>
      <c r="C236" s="47" t="s">
        <v>486</v>
      </c>
      <c r="D236" s="150">
        <v>18.9648</v>
      </c>
      <c r="E236" s="111" t="s">
        <v>497</v>
      </c>
      <c r="F236" s="105" t="s">
        <v>512</v>
      </c>
      <c r="G236" s="105" t="s">
        <v>512</v>
      </c>
    </row>
    <row r="237" spans="1:7" ht="28" x14ac:dyDescent="0.3">
      <c r="A237" s="103">
        <v>3</v>
      </c>
      <c r="B237" s="114" t="s">
        <v>221</v>
      </c>
      <c r="C237" s="47" t="s">
        <v>486</v>
      </c>
      <c r="D237" s="150">
        <v>49.006799999999998</v>
      </c>
      <c r="E237" s="111" t="s">
        <v>265</v>
      </c>
      <c r="F237" s="105" t="s">
        <v>512</v>
      </c>
      <c r="G237" s="105" t="s">
        <v>512</v>
      </c>
    </row>
    <row r="238" spans="1:7" ht="98" x14ac:dyDescent="0.3">
      <c r="A238" s="103">
        <v>4</v>
      </c>
      <c r="B238" s="114" t="s">
        <v>222</v>
      </c>
      <c r="C238" s="47" t="s">
        <v>486</v>
      </c>
      <c r="D238" s="150">
        <v>14.1823</v>
      </c>
      <c r="E238" s="111" t="s">
        <v>497</v>
      </c>
      <c r="F238" s="105" t="s">
        <v>512</v>
      </c>
      <c r="G238" s="105" t="s">
        <v>512</v>
      </c>
    </row>
    <row r="239" spans="1:7" ht="42" x14ac:dyDescent="0.3">
      <c r="A239" s="103">
        <v>5</v>
      </c>
      <c r="B239" s="114" t="s">
        <v>223</v>
      </c>
      <c r="C239" s="47" t="s">
        <v>486</v>
      </c>
      <c r="D239" s="150">
        <v>57.2</v>
      </c>
      <c r="E239" s="111" t="s">
        <v>258</v>
      </c>
      <c r="F239" s="105" t="s">
        <v>780</v>
      </c>
      <c r="G239" s="47" t="s">
        <v>588</v>
      </c>
    </row>
    <row r="240" spans="1:7" ht="126" x14ac:dyDescent="0.3">
      <c r="A240" s="103">
        <v>6</v>
      </c>
      <c r="B240" s="114" t="s">
        <v>224</v>
      </c>
      <c r="C240" s="47" t="s">
        <v>486</v>
      </c>
      <c r="D240" s="150">
        <v>19.881799999999998</v>
      </c>
      <c r="E240" s="111" t="s">
        <v>494</v>
      </c>
      <c r="F240" s="105" t="s">
        <v>512</v>
      </c>
      <c r="G240" s="105" t="s">
        <v>512</v>
      </c>
    </row>
    <row r="241" spans="1:7" ht="126" x14ac:dyDescent="0.3">
      <c r="A241" s="103">
        <v>7</v>
      </c>
      <c r="B241" s="114" t="s">
        <v>225</v>
      </c>
      <c r="C241" s="47" t="s">
        <v>486</v>
      </c>
      <c r="D241" s="150">
        <v>10.2155</v>
      </c>
      <c r="E241" s="111" t="s">
        <v>494</v>
      </c>
      <c r="F241" s="105" t="s">
        <v>512</v>
      </c>
      <c r="G241" s="105" t="s">
        <v>512</v>
      </c>
    </row>
    <row r="242" spans="1:7" ht="42" x14ac:dyDescent="0.3">
      <c r="A242" s="103">
        <v>8</v>
      </c>
      <c r="B242" s="114" t="s">
        <v>226</v>
      </c>
      <c r="C242" s="47" t="s">
        <v>486</v>
      </c>
      <c r="D242" s="150">
        <v>18.874600000000001</v>
      </c>
      <c r="E242" s="111" t="s">
        <v>258</v>
      </c>
      <c r="F242" s="105" t="s">
        <v>781</v>
      </c>
      <c r="G242" s="47" t="s">
        <v>589</v>
      </c>
    </row>
    <row r="243" spans="1:7" x14ac:dyDescent="0.35">
      <c r="A243" s="103"/>
      <c r="B243" s="106" t="s">
        <v>686</v>
      </c>
      <c r="C243" s="117">
        <v>8</v>
      </c>
      <c r="D243" s="145">
        <f>SUM(D235:D242)</f>
        <v>220.38310000000001</v>
      </c>
      <c r="E243" s="47"/>
      <c r="F243" s="47"/>
      <c r="G243" s="47"/>
    </row>
    <row r="244" spans="1:7" ht="112" x14ac:dyDescent="0.35">
      <c r="A244" s="103">
        <v>1</v>
      </c>
      <c r="B244" s="41" t="s">
        <v>87</v>
      </c>
      <c r="C244" s="47" t="s">
        <v>487</v>
      </c>
      <c r="D244" s="141">
        <v>45.3</v>
      </c>
      <c r="E244" s="111" t="s">
        <v>265</v>
      </c>
      <c r="F244" s="105" t="s">
        <v>782</v>
      </c>
      <c r="G244" s="47" t="s">
        <v>590</v>
      </c>
    </row>
    <row r="245" spans="1:7" ht="126" x14ac:dyDescent="0.35">
      <c r="A245" s="103">
        <v>2</v>
      </c>
      <c r="B245" s="41" t="s">
        <v>86</v>
      </c>
      <c r="C245" s="47" t="s">
        <v>487</v>
      </c>
      <c r="D245" s="144">
        <v>81.816100000000006</v>
      </c>
      <c r="E245" s="111" t="s">
        <v>494</v>
      </c>
      <c r="F245" s="105" t="s">
        <v>512</v>
      </c>
      <c r="G245" s="47" t="s">
        <v>591</v>
      </c>
    </row>
    <row r="246" spans="1:7" ht="42" x14ac:dyDescent="0.35">
      <c r="A246" s="103">
        <v>3</v>
      </c>
      <c r="B246" s="41" t="s">
        <v>89</v>
      </c>
      <c r="C246" s="47" t="s">
        <v>487</v>
      </c>
      <c r="D246" s="141">
        <v>26.85</v>
      </c>
      <c r="E246" s="112" t="s">
        <v>634</v>
      </c>
      <c r="F246" s="105" t="s">
        <v>783</v>
      </c>
      <c r="G246" s="47" t="s">
        <v>592</v>
      </c>
    </row>
    <row r="247" spans="1:7" ht="42" x14ac:dyDescent="0.35">
      <c r="A247" s="103">
        <v>4</v>
      </c>
      <c r="B247" s="41" t="s">
        <v>90</v>
      </c>
      <c r="C247" s="47" t="s">
        <v>487</v>
      </c>
      <c r="D247" s="141">
        <v>45.3</v>
      </c>
      <c r="E247" s="111" t="s">
        <v>265</v>
      </c>
      <c r="F247" s="105" t="s">
        <v>512</v>
      </c>
      <c r="G247" s="47" t="s">
        <v>593</v>
      </c>
    </row>
    <row r="248" spans="1:7" ht="126" x14ac:dyDescent="0.35">
      <c r="A248" s="103">
        <v>5</v>
      </c>
      <c r="B248" s="41" t="s">
        <v>91</v>
      </c>
      <c r="C248" s="47" t="s">
        <v>487</v>
      </c>
      <c r="D248" s="141">
        <v>4.8196000000000003</v>
      </c>
      <c r="E248" s="111" t="s">
        <v>494</v>
      </c>
      <c r="F248" s="105" t="s">
        <v>512</v>
      </c>
      <c r="G248" s="105" t="s">
        <v>512</v>
      </c>
    </row>
    <row r="249" spans="1:7" ht="126" x14ac:dyDescent="0.35">
      <c r="A249" s="103">
        <v>6</v>
      </c>
      <c r="B249" s="41" t="s">
        <v>93</v>
      </c>
      <c r="C249" s="47" t="s">
        <v>487</v>
      </c>
      <c r="D249" s="141">
        <v>11.3369</v>
      </c>
      <c r="E249" s="111" t="s">
        <v>494</v>
      </c>
      <c r="F249" s="105" t="s">
        <v>512</v>
      </c>
      <c r="G249" s="105" t="s">
        <v>512</v>
      </c>
    </row>
    <row r="250" spans="1:7" ht="28" x14ac:dyDescent="0.35">
      <c r="A250" s="103">
        <v>7</v>
      </c>
      <c r="B250" s="41" t="s">
        <v>94</v>
      </c>
      <c r="C250" s="47" t="s">
        <v>487</v>
      </c>
      <c r="D250" s="141">
        <v>10.301299999999999</v>
      </c>
      <c r="E250" s="111" t="s">
        <v>265</v>
      </c>
      <c r="F250" s="105" t="s">
        <v>512</v>
      </c>
      <c r="G250" s="47" t="s">
        <v>595</v>
      </c>
    </row>
    <row r="251" spans="1:7" ht="28" x14ac:dyDescent="0.35">
      <c r="A251" s="103">
        <v>8</v>
      </c>
      <c r="B251" s="41" t="s">
        <v>95</v>
      </c>
      <c r="C251" s="47" t="s">
        <v>487</v>
      </c>
      <c r="D251" s="141">
        <v>27.409600000000001</v>
      </c>
      <c r="E251" s="111" t="s">
        <v>265</v>
      </c>
      <c r="F251" s="105" t="s">
        <v>512</v>
      </c>
      <c r="G251" s="105" t="s">
        <v>512</v>
      </c>
    </row>
    <row r="252" spans="1:7" ht="126" x14ac:dyDescent="0.35">
      <c r="A252" s="103">
        <v>9</v>
      </c>
      <c r="B252" s="41" t="s">
        <v>96</v>
      </c>
      <c r="C252" s="47" t="s">
        <v>487</v>
      </c>
      <c r="D252" s="141">
        <v>10.071</v>
      </c>
      <c r="E252" s="111" t="s">
        <v>494</v>
      </c>
      <c r="F252" s="105" t="s">
        <v>512</v>
      </c>
      <c r="G252" s="105" t="s">
        <v>512</v>
      </c>
    </row>
    <row r="253" spans="1:7" ht="28" x14ac:dyDescent="0.35">
      <c r="A253" s="103">
        <v>10</v>
      </c>
      <c r="B253" s="41" t="s">
        <v>97</v>
      </c>
      <c r="C253" s="47" t="s">
        <v>487</v>
      </c>
      <c r="D253" s="141">
        <v>30</v>
      </c>
      <c r="E253" s="111" t="s">
        <v>265</v>
      </c>
      <c r="F253" s="105" t="s">
        <v>784</v>
      </c>
      <c r="G253" s="105" t="s">
        <v>512</v>
      </c>
    </row>
    <row r="254" spans="1:7" ht="70" x14ac:dyDescent="0.35">
      <c r="A254" s="103">
        <v>11</v>
      </c>
      <c r="B254" s="41" t="s">
        <v>99</v>
      </c>
      <c r="C254" s="47" t="s">
        <v>487</v>
      </c>
      <c r="D254" s="141">
        <v>19.998100000000001</v>
      </c>
      <c r="E254" s="111" t="s">
        <v>265</v>
      </c>
      <c r="F254" s="105" t="s">
        <v>512</v>
      </c>
      <c r="G254" s="47" t="s">
        <v>596</v>
      </c>
    </row>
    <row r="255" spans="1:7" ht="84" x14ac:dyDescent="0.35">
      <c r="A255" s="103">
        <v>12</v>
      </c>
      <c r="B255" s="41" t="s">
        <v>100</v>
      </c>
      <c r="C255" s="47" t="s">
        <v>487</v>
      </c>
      <c r="D255" s="141">
        <v>19.995000000000001</v>
      </c>
      <c r="E255" s="111" t="s">
        <v>265</v>
      </c>
      <c r="F255" s="47" t="s">
        <v>598</v>
      </c>
      <c r="G255" s="47" t="s">
        <v>597</v>
      </c>
    </row>
    <row r="256" spans="1:7" ht="126" x14ac:dyDescent="0.35">
      <c r="A256" s="103">
        <v>13</v>
      </c>
      <c r="B256" s="41" t="s">
        <v>101</v>
      </c>
      <c r="C256" s="47" t="s">
        <v>487</v>
      </c>
      <c r="D256" s="141">
        <v>16.682700000000001</v>
      </c>
      <c r="E256" s="111" t="s">
        <v>494</v>
      </c>
      <c r="F256" s="47" t="s">
        <v>598</v>
      </c>
      <c r="G256" s="47" t="s">
        <v>594</v>
      </c>
    </row>
    <row r="257" spans="1:7" ht="126" x14ac:dyDescent="0.35">
      <c r="A257" s="103">
        <v>14</v>
      </c>
      <c r="B257" s="41" t="s">
        <v>102</v>
      </c>
      <c r="C257" s="47" t="s">
        <v>487</v>
      </c>
      <c r="D257" s="141">
        <v>16.062999999999999</v>
      </c>
      <c r="E257" s="111" t="s">
        <v>494</v>
      </c>
      <c r="F257" s="105" t="s">
        <v>512</v>
      </c>
      <c r="G257" s="105" t="s">
        <v>512</v>
      </c>
    </row>
    <row r="258" spans="1:7" ht="126" x14ac:dyDescent="0.35">
      <c r="A258" s="103">
        <v>15</v>
      </c>
      <c r="B258" s="41" t="s">
        <v>104</v>
      </c>
      <c r="C258" s="47" t="s">
        <v>487</v>
      </c>
      <c r="D258" s="141">
        <v>34.005800000000001</v>
      </c>
      <c r="E258" s="111" t="s">
        <v>494</v>
      </c>
      <c r="F258" s="105" t="s">
        <v>512</v>
      </c>
      <c r="G258" s="105" t="s">
        <v>512</v>
      </c>
    </row>
    <row r="259" spans="1:7" ht="126" x14ac:dyDescent="0.35">
      <c r="A259" s="103">
        <v>16</v>
      </c>
      <c r="B259" s="41" t="s">
        <v>105</v>
      </c>
      <c r="C259" s="47" t="s">
        <v>487</v>
      </c>
      <c r="D259" s="141">
        <v>21.617799999999999</v>
      </c>
      <c r="E259" s="111" t="s">
        <v>494</v>
      </c>
      <c r="F259" s="105" t="s">
        <v>512</v>
      </c>
      <c r="G259" s="105" t="s">
        <v>512</v>
      </c>
    </row>
    <row r="260" spans="1:7" ht="126" x14ac:dyDescent="0.35">
      <c r="A260" s="103">
        <v>17</v>
      </c>
      <c r="B260" s="41" t="s">
        <v>106</v>
      </c>
      <c r="C260" s="47" t="s">
        <v>487</v>
      </c>
      <c r="D260" s="141">
        <v>20.611899999999999</v>
      </c>
      <c r="E260" s="111" t="s">
        <v>494</v>
      </c>
      <c r="F260" s="105" t="s">
        <v>512</v>
      </c>
      <c r="G260" s="105" t="s">
        <v>512</v>
      </c>
    </row>
    <row r="261" spans="1:7" x14ac:dyDescent="0.35">
      <c r="A261" s="103"/>
      <c r="B261" s="106" t="s">
        <v>686</v>
      </c>
      <c r="C261" s="117">
        <v>17</v>
      </c>
      <c r="D261" s="146">
        <f>SUM(D244:D260)</f>
        <v>442.17880000000002</v>
      </c>
      <c r="E261" s="47"/>
      <c r="F261" s="47"/>
      <c r="G261" s="47"/>
    </row>
    <row r="262" spans="1:7" ht="140" x14ac:dyDescent="0.35">
      <c r="A262" s="103">
        <v>1</v>
      </c>
      <c r="B262" s="41" t="s">
        <v>107</v>
      </c>
      <c r="C262" s="47" t="s">
        <v>488</v>
      </c>
      <c r="D262" s="141">
        <v>18.332999999999998</v>
      </c>
      <c r="E262" s="111" t="s">
        <v>258</v>
      </c>
      <c r="F262" s="105" t="s">
        <v>785</v>
      </c>
      <c r="G262" s="47" t="s">
        <v>599</v>
      </c>
    </row>
    <row r="263" spans="1:7" ht="126" x14ac:dyDescent="0.35">
      <c r="A263" s="103">
        <v>2</v>
      </c>
      <c r="B263" s="41" t="s">
        <v>108</v>
      </c>
      <c r="C263" s="47" t="s">
        <v>488</v>
      </c>
      <c r="D263" s="141">
        <v>17.5932</v>
      </c>
      <c r="E263" s="111" t="s">
        <v>494</v>
      </c>
      <c r="F263" s="105" t="s">
        <v>512</v>
      </c>
      <c r="G263" s="47" t="s">
        <v>600</v>
      </c>
    </row>
    <row r="264" spans="1:7" ht="182" x14ac:dyDescent="0.35">
      <c r="A264" s="103">
        <v>3</v>
      </c>
      <c r="B264" s="41" t="s">
        <v>109</v>
      </c>
      <c r="C264" s="47" t="s">
        <v>488</v>
      </c>
      <c r="D264" s="141">
        <v>12</v>
      </c>
      <c r="E264" s="111" t="s">
        <v>504</v>
      </c>
      <c r="F264" s="105" t="s">
        <v>512</v>
      </c>
      <c r="G264" s="105" t="s">
        <v>512</v>
      </c>
    </row>
    <row r="265" spans="1:7" ht="182" x14ac:dyDescent="0.35">
      <c r="A265" s="103">
        <v>4</v>
      </c>
      <c r="B265" s="41" t="s">
        <v>111</v>
      </c>
      <c r="C265" s="47" t="s">
        <v>488</v>
      </c>
      <c r="D265" s="141">
        <v>20.035900000000002</v>
      </c>
      <c r="E265" s="111" t="s">
        <v>504</v>
      </c>
      <c r="F265" s="105" t="s">
        <v>512</v>
      </c>
      <c r="G265" s="47" t="s">
        <v>601</v>
      </c>
    </row>
    <row r="266" spans="1:7" ht="126" x14ac:dyDescent="0.35">
      <c r="A266" s="103">
        <v>5</v>
      </c>
      <c r="B266" s="41" t="s">
        <v>112</v>
      </c>
      <c r="C266" s="47" t="s">
        <v>488</v>
      </c>
      <c r="D266" s="141">
        <v>21.126000000000001</v>
      </c>
      <c r="E266" s="111" t="s">
        <v>494</v>
      </c>
      <c r="F266" s="105" t="s">
        <v>512</v>
      </c>
      <c r="G266" s="105" t="s">
        <v>512</v>
      </c>
    </row>
    <row r="267" spans="1:7" x14ac:dyDescent="0.35">
      <c r="A267" s="103"/>
      <c r="B267" s="106" t="s">
        <v>686</v>
      </c>
      <c r="C267" s="117">
        <v>5</v>
      </c>
      <c r="D267" s="146">
        <f>SUM(D262:D266)</f>
        <v>89.088099999999997</v>
      </c>
      <c r="E267" s="47"/>
      <c r="F267" s="47"/>
      <c r="G267" s="47"/>
    </row>
    <row r="268" spans="1:7" ht="42" x14ac:dyDescent="0.35">
      <c r="A268" s="103">
        <v>1</v>
      </c>
      <c r="B268" s="41" t="s">
        <v>113</v>
      </c>
      <c r="C268" s="47" t="s">
        <v>489</v>
      </c>
      <c r="D268" s="141">
        <v>69.096900000000005</v>
      </c>
      <c r="E268" s="111" t="s">
        <v>509</v>
      </c>
      <c r="F268" s="105" t="s">
        <v>786</v>
      </c>
      <c r="G268" s="105" t="s">
        <v>512</v>
      </c>
    </row>
    <row r="269" spans="1:7" ht="28" x14ac:dyDescent="0.35">
      <c r="A269" s="103">
        <v>2</v>
      </c>
      <c r="B269" s="41" t="s">
        <v>115</v>
      </c>
      <c r="C269" s="47" t="s">
        <v>489</v>
      </c>
      <c r="D269" s="141">
        <v>37.405000000000001</v>
      </c>
      <c r="E269" s="111" t="s">
        <v>265</v>
      </c>
      <c r="F269" s="105" t="s">
        <v>512</v>
      </c>
      <c r="G269" s="105" t="s">
        <v>512</v>
      </c>
    </row>
    <row r="270" spans="1:7" x14ac:dyDescent="0.35">
      <c r="A270" s="103"/>
      <c r="B270" s="106" t="s">
        <v>466</v>
      </c>
      <c r="C270" s="117">
        <v>2</v>
      </c>
      <c r="D270" s="145">
        <f>SUM(D268:D269)</f>
        <v>106.50190000000001</v>
      </c>
      <c r="E270" s="47"/>
      <c r="F270" s="47"/>
      <c r="G270" s="47"/>
    </row>
    <row r="271" spans="1:7" ht="98" x14ac:dyDescent="0.35">
      <c r="A271" s="103">
        <v>1</v>
      </c>
      <c r="B271" s="41" t="s">
        <v>116</v>
      </c>
      <c r="C271" s="47" t="s">
        <v>490</v>
      </c>
      <c r="D271" s="141">
        <v>14.3338</v>
      </c>
      <c r="E271" s="111" t="s">
        <v>497</v>
      </c>
      <c r="F271" s="105" t="s">
        <v>512</v>
      </c>
      <c r="G271" s="105" t="s">
        <v>512</v>
      </c>
    </row>
    <row r="272" spans="1:7" ht="98" x14ac:dyDescent="0.35">
      <c r="A272" s="103">
        <v>2</v>
      </c>
      <c r="B272" s="41" t="s">
        <v>118</v>
      </c>
      <c r="C272" s="47" t="s">
        <v>490</v>
      </c>
      <c r="D272" s="141">
        <v>5.5191999999999997</v>
      </c>
      <c r="E272" s="111" t="s">
        <v>497</v>
      </c>
      <c r="F272" s="105" t="s">
        <v>512</v>
      </c>
      <c r="G272" s="105" t="s">
        <v>512</v>
      </c>
    </row>
    <row r="273" spans="1:7" ht="98" x14ac:dyDescent="0.35">
      <c r="A273" s="103">
        <v>3</v>
      </c>
      <c r="B273" s="41" t="s">
        <v>119</v>
      </c>
      <c r="C273" s="47" t="s">
        <v>490</v>
      </c>
      <c r="D273" s="141">
        <v>16.177</v>
      </c>
      <c r="E273" s="111" t="s">
        <v>497</v>
      </c>
      <c r="F273" s="105" t="s">
        <v>512</v>
      </c>
      <c r="G273" s="47" t="s">
        <v>602</v>
      </c>
    </row>
    <row r="274" spans="1:7" ht="98" x14ac:dyDescent="0.35">
      <c r="A274" s="103">
        <v>4</v>
      </c>
      <c r="B274" s="41" t="s">
        <v>120</v>
      </c>
      <c r="C274" s="47" t="s">
        <v>490</v>
      </c>
      <c r="D274" s="141">
        <v>10.5434</v>
      </c>
      <c r="E274" s="111" t="s">
        <v>497</v>
      </c>
      <c r="F274" s="105" t="s">
        <v>512</v>
      </c>
      <c r="G274" s="105" t="s">
        <v>512</v>
      </c>
    </row>
    <row r="275" spans="1:7" ht="98" x14ac:dyDescent="0.35">
      <c r="A275" s="103">
        <v>5</v>
      </c>
      <c r="B275" s="41" t="s">
        <v>121</v>
      </c>
      <c r="C275" s="47" t="s">
        <v>490</v>
      </c>
      <c r="D275" s="141">
        <v>19.052</v>
      </c>
      <c r="E275" s="111" t="s">
        <v>497</v>
      </c>
      <c r="F275" s="105" t="s">
        <v>512</v>
      </c>
      <c r="G275" s="105" t="s">
        <v>512</v>
      </c>
    </row>
    <row r="276" spans="1:7" ht="28" x14ac:dyDescent="0.35">
      <c r="A276" s="103">
        <v>6</v>
      </c>
      <c r="B276" s="41" t="s">
        <v>123</v>
      </c>
      <c r="C276" s="47" t="s">
        <v>490</v>
      </c>
      <c r="D276" s="141">
        <v>18.2</v>
      </c>
      <c r="E276" s="111" t="s">
        <v>265</v>
      </c>
      <c r="F276" s="105" t="s">
        <v>512</v>
      </c>
      <c r="G276" s="47" t="s">
        <v>603</v>
      </c>
    </row>
    <row r="277" spans="1:7" ht="28" x14ac:dyDescent="0.35">
      <c r="A277" s="103">
        <v>7</v>
      </c>
      <c r="B277" s="41" t="s">
        <v>124</v>
      </c>
      <c r="C277" s="47" t="s">
        <v>490</v>
      </c>
      <c r="D277" s="141">
        <v>41.31</v>
      </c>
      <c r="E277" s="111" t="s">
        <v>265</v>
      </c>
      <c r="F277" s="47" t="s">
        <v>604</v>
      </c>
      <c r="G277" s="105" t="s">
        <v>512</v>
      </c>
    </row>
    <row r="278" spans="1:7" ht="28" x14ac:dyDescent="0.35">
      <c r="A278" s="103">
        <v>8</v>
      </c>
      <c r="B278" s="41" t="s">
        <v>125</v>
      </c>
      <c r="C278" s="47" t="s">
        <v>490</v>
      </c>
      <c r="D278" s="141">
        <v>27.252800000000001</v>
      </c>
      <c r="E278" s="111" t="s">
        <v>265</v>
      </c>
      <c r="F278" s="47" t="s">
        <v>604</v>
      </c>
      <c r="G278" s="47" t="s">
        <v>605</v>
      </c>
    </row>
    <row r="279" spans="1:7" ht="98" x14ac:dyDescent="0.35">
      <c r="A279" s="103">
        <v>9</v>
      </c>
      <c r="B279" s="41" t="s">
        <v>126</v>
      </c>
      <c r="C279" s="47" t="s">
        <v>490</v>
      </c>
      <c r="D279" s="141">
        <v>12.9839</v>
      </c>
      <c r="E279" s="111" t="s">
        <v>497</v>
      </c>
      <c r="F279" s="105" t="s">
        <v>512</v>
      </c>
      <c r="G279" s="105" t="s">
        <v>512</v>
      </c>
    </row>
    <row r="280" spans="1:7" ht="98" x14ac:dyDescent="0.35">
      <c r="A280" s="103">
        <v>10</v>
      </c>
      <c r="B280" s="41" t="s">
        <v>128</v>
      </c>
      <c r="C280" s="47" t="s">
        <v>490</v>
      </c>
      <c r="D280" s="141">
        <v>19.389600000000002</v>
      </c>
      <c r="E280" s="111" t="s">
        <v>497</v>
      </c>
      <c r="F280" s="105" t="s">
        <v>512</v>
      </c>
      <c r="G280" s="105" t="s">
        <v>512</v>
      </c>
    </row>
    <row r="281" spans="1:7" ht="98" x14ac:dyDescent="0.35">
      <c r="A281" s="103">
        <v>11</v>
      </c>
      <c r="B281" s="41" t="s">
        <v>129</v>
      </c>
      <c r="C281" s="47" t="s">
        <v>490</v>
      </c>
      <c r="D281" s="141">
        <v>30.9785</v>
      </c>
      <c r="E281" s="111" t="s">
        <v>497</v>
      </c>
      <c r="F281" s="105" t="s">
        <v>512</v>
      </c>
      <c r="G281" s="105" t="s">
        <v>512</v>
      </c>
    </row>
    <row r="282" spans="1:7" ht="42" x14ac:dyDescent="0.35">
      <c r="A282" s="103">
        <v>12</v>
      </c>
      <c r="B282" s="41" t="s">
        <v>130</v>
      </c>
      <c r="C282" s="47" t="s">
        <v>490</v>
      </c>
      <c r="D282" s="141">
        <v>10</v>
      </c>
      <c r="E282" s="112" t="s">
        <v>633</v>
      </c>
      <c r="F282" s="105" t="s">
        <v>787</v>
      </c>
      <c r="G282" s="105" t="s">
        <v>512</v>
      </c>
    </row>
    <row r="283" spans="1:7" x14ac:dyDescent="0.35">
      <c r="A283" s="103"/>
      <c r="B283" s="106" t="s">
        <v>686</v>
      </c>
      <c r="C283" s="117">
        <v>12</v>
      </c>
      <c r="D283" s="145">
        <f>SUM(D271:D282)</f>
        <v>225.74020000000002</v>
      </c>
      <c r="E283" s="47"/>
      <c r="F283" s="47"/>
      <c r="G283" s="47"/>
    </row>
    <row r="284" spans="1:7" ht="42" x14ac:dyDescent="0.35">
      <c r="A284" s="103">
        <v>1</v>
      </c>
      <c r="B284" s="41" t="s">
        <v>131</v>
      </c>
      <c r="C284" s="47" t="s">
        <v>491</v>
      </c>
      <c r="D284" s="141">
        <v>15</v>
      </c>
      <c r="E284" s="112" t="s">
        <v>633</v>
      </c>
      <c r="F284" s="105" t="s">
        <v>788</v>
      </c>
      <c r="G284" s="105" t="s">
        <v>512</v>
      </c>
    </row>
    <row r="285" spans="1:7" ht="42" x14ac:dyDescent="0.35">
      <c r="A285" s="103">
        <v>2</v>
      </c>
      <c r="B285" s="41" t="s">
        <v>132</v>
      </c>
      <c r="C285" s="47" t="s">
        <v>491</v>
      </c>
      <c r="D285" s="141">
        <v>16.498999999999999</v>
      </c>
      <c r="E285" s="112" t="s">
        <v>633</v>
      </c>
      <c r="F285" s="105" t="s">
        <v>789</v>
      </c>
      <c r="G285" s="47" t="s">
        <v>606</v>
      </c>
    </row>
    <row r="286" spans="1:7" ht="98" x14ac:dyDescent="0.35">
      <c r="A286" s="103">
        <v>3</v>
      </c>
      <c r="B286" s="41" t="s">
        <v>133</v>
      </c>
      <c r="C286" s="47" t="s">
        <v>491</v>
      </c>
      <c r="D286" s="141">
        <v>4.4743000000000004</v>
      </c>
      <c r="E286" s="111" t="s">
        <v>497</v>
      </c>
      <c r="F286" s="105" t="s">
        <v>512</v>
      </c>
      <c r="G286" s="105" t="s">
        <v>512</v>
      </c>
    </row>
    <row r="287" spans="1:7" ht="98" x14ac:dyDescent="0.35">
      <c r="A287" s="103">
        <v>4</v>
      </c>
      <c r="B287" s="41" t="s">
        <v>134</v>
      </c>
      <c r="C287" s="47" t="s">
        <v>491</v>
      </c>
      <c r="D287" s="141">
        <v>9.7477999999999998</v>
      </c>
      <c r="E287" s="111" t="s">
        <v>497</v>
      </c>
      <c r="F287" s="105" t="s">
        <v>512</v>
      </c>
      <c r="G287" s="105" t="s">
        <v>512</v>
      </c>
    </row>
    <row r="288" spans="1:7" ht="126" x14ac:dyDescent="0.35">
      <c r="A288" s="103">
        <v>5</v>
      </c>
      <c r="B288" s="41" t="s">
        <v>135</v>
      </c>
      <c r="C288" s="47" t="s">
        <v>491</v>
      </c>
      <c r="D288" s="141">
        <v>32.078899999999997</v>
      </c>
      <c r="E288" s="111" t="s">
        <v>497</v>
      </c>
      <c r="F288" s="105" t="s">
        <v>512</v>
      </c>
      <c r="G288" s="47" t="s">
        <v>607</v>
      </c>
    </row>
    <row r="289" spans="1:7" ht="42" x14ac:dyDescent="0.35">
      <c r="A289" s="103">
        <v>6</v>
      </c>
      <c r="B289" s="41" t="s">
        <v>136</v>
      </c>
      <c r="C289" s="47" t="s">
        <v>491</v>
      </c>
      <c r="D289" s="141">
        <v>7.4</v>
      </c>
      <c r="E289" s="112" t="s">
        <v>633</v>
      </c>
      <c r="F289" s="105" t="s">
        <v>790</v>
      </c>
      <c r="G289" s="105" t="s">
        <v>512</v>
      </c>
    </row>
    <row r="290" spans="1:7" ht="98" x14ac:dyDescent="0.35">
      <c r="A290" s="103">
        <v>7</v>
      </c>
      <c r="B290" s="41" t="s">
        <v>138</v>
      </c>
      <c r="C290" s="47" t="s">
        <v>491</v>
      </c>
      <c r="D290" s="141">
        <v>4.2727000000000004</v>
      </c>
      <c r="E290" s="112" t="s">
        <v>633</v>
      </c>
      <c r="F290" s="105" t="s">
        <v>512</v>
      </c>
      <c r="G290" s="47" t="s">
        <v>608</v>
      </c>
    </row>
    <row r="291" spans="1:7" ht="42" x14ac:dyDescent="0.35">
      <c r="A291" s="103">
        <v>8</v>
      </c>
      <c r="B291" s="41" t="s">
        <v>140</v>
      </c>
      <c r="C291" s="47" t="s">
        <v>491</v>
      </c>
      <c r="D291" s="141">
        <v>11.5</v>
      </c>
      <c r="E291" s="112" t="s">
        <v>633</v>
      </c>
      <c r="F291" s="105" t="s">
        <v>512</v>
      </c>
      <c r="G291" s="47" t="s">
        <v>609</v>
      </c>
    </row>
    <row r="292" spans="1:7" ht="42" x14ac:dyDescent="0.35">
      <c r="A292" s="103">
        <v>9</v>
      </c>
      <c r="B292" s="41" t="s">
        <v>141</v>
      </c>
      <c r="C292" s="47" t="s">
        <v>491</v>
      </c>
      <c r="D292" s="141">
        <v>22.5</v>
      </c>
      <c r="E292" s="112" t="s">
        <v>633</v>
      </c>
      <c r="F292" s="105" t="s">
        <v>791</v>
      </c>
      <c r="G292" s="47" t="s">
        <v>610</v>
      </c>
    </row>
    <row r="293" spans="1:7" x14ac:dyDescent="0.35">
      <c r="A293" s="103"/>
      <c r="B293" s="106" t="s">
        <v>686</v>
      </c>
      <c r="C293" s="106">
        <v>9</v>
      </c>
      <c r="D293" s="145">
        <f>SUM(D284:D292)</f>
        <v>123.4727</v>
      </c>
      <c r="E293" s="47"/>
      <c r="F293" s="47"/>
      <c r="G293" s="47"/>
    </row>
    <row r="294" spans="1:7" ht="42" x14ac:dyDescent="0.35">
      <c r="A294" s="103">
        <v>1</v>
      </c>
      <c r="B294" s="41" t="s">
        <v>142</v>
      </c>
      <c r="C294" s="47" t="s">
        <v>492</v>
      </c>
      <c r="D294" s="141">
        <v>16.300999999999998</v>
      </c>
      <c r="E294" s="112" t="s">
        <v>633</v>
      </c>
      <c r="F294" s="105" t="s">
        <v>792</v>
      </c>
      <c r="G294" s="105" t="s">
        <v>512</v>
      </c>
    </row>
    <row r="295" spans="1:7" ht="98" x14ac:dyDescent="0.35">
      <c r="A295" s="103">
        <v>2</v>
      </c>
      <c r="B295" s="41" t="s">
        <v>144</v>
      </c>
      <c r="C295" s="47" t="s">
        <v>492</v>
      </c>
      <c r="D295" s="141">
        <v>35.177500000000002</v>
      </c>
      <c r="E295" s="111" t="s">
        <v>497</v>
      </c>
      <c r="F295" s="105" t="s">
        <v>512</v>
      </c>
      <c r="G295" s="105" t="s">
        <v>512</v>
      </c>
    </row>
    <row r="296" spans="1:7" ht="28" x14ac:dyDescent="0.35">
      <c r="A296" s="103">
        <v>3</v>
      </c>
      <c r="B296" s="41" t="s">
        <v>145</v>
      </c>
      <c r="C296" s="47" t="s">
        <v>492</v>
      </c>
      <c r="D296" s="141">
        <v>39.314900000000002</v>
      </c>
      <c r="E296" s="112" t="s">
        <v>634</v>
      </c>
      <c r="F296" s="105" t="s">
        <v>512</v>
      </c>
      <c r="G296" s="47" t="s">
        <v>611</v>
      </c>
    </row>
    <row r="297" spans="1:7" ht="98" x14ac:dyDescent="0.35">
      <c r="A297" s="103">
        <v>4</v>
      </c>
      <c r="B297" s="41" t="s">
        <v>147</v>
      </c>
      <c r="C297" s="47" t="s">
        <v>492</v>
      </c>
      <c r="D297" s="141">
        <v>38</v>
      </c>
      <c r="E297" s="111" t="s">
        <v>497</v>
      </c>
      <c r="F297" s="105" t="s">
        <v>512</v>
      </c>
      <c r="G297" s="47" t="s">
        <v>612</v>
      </c>
    </row>
    <row r="298" spans="1:7" ht="28" x14ac:dyDescent="0.35">
      <c r="A298" s="103">
        <v>5</v>
      </c>
      <c r="B298" s="41" t="s">
        <v>148</v>
      </c>
      <c r="C298" s="47" t="s">
        <v>492</v>
      </c>
      <c r="D298" s="141">
        <v>8.7765000000000004</v>
      </c>
      <c r="E298" s="112" t="s">
        <v>634</v>
      </c>
      <c r="F298" s="105" t="s">
        <v>512</v>
      </c>
      <c r="G298" s="105" t="s">
        <v>512</v>
      </c>
    </row>
    <row r="299" spans="1:7" ht="42" x14ac:dyDescent="0.35">
      <c r="A299" s="103">
        <v>6</v>
      </c>
      <c r="B299" s="41" t="s">
        <v>149</v>
      </c>
      <c r="C299" s="47" t="s">
        <v>492</v>
      </c>
      <c r="D299" s="141">
        <v>15</v>
      </c>
      <c r="E299" s="112" t="s">
        <v>633</v>
      </c>
      <c r="F299" s="105" t="s">
        <v>793</v>
      </c>
      <c r="G299" s="47" t="s">
        <v>613</v>
      </c>
    </row>
    <row r="300" spans="1:7" ht="42" x14ac:dyDescent="0.35">
      <c r="A300" s="103">
        <v>7</v>
      </c>
      <c r="B300" s="41" t="s">
        <v>150</v>
      </c>
      <c r="C300" s="47" t="s">
        <v>492</v>
      </c>
      <c r="D300" s="141">
        <v>15</v>
      </c>
      <c r="E300" s="112" t="s">
        <v>633</v>
      </c>
      <c r="F300" s="105" t="s">
        <v>794</v>
      </c>
      <c r="G300" s="47" t="s">
        <v>614</v>
      </c>
    </row>
    <row r="301" spans="1:7" ht="28" x14ac:dyDescent="0.35">
      <c r="A301" s="103">
        <v>8</v>
      </c>
      <c r="B301" s="41" t="s">
        <v>151</v>
      </c>
      <c r="C301" s="47" t="s">
        <v>492</v>
      </c>
      <c r="D301" s="141">
        <v>20</v>
      </c>
      <c r="E301" s="112" t="s">
        <v>634</v>
      </c>
      <c r="F301" s="105" t="s">
        <v>795</v>
      </c>
      <c r="G301" s="105" t="s">
        <v>512</v>
      </c>
    </row>
    <row r="302" spans="1:7" ht="98" x14ac:dyDescent="0.35">
      <c r="A302" s="103">
        <v>9</v>
      </c>
      <c r="B302" s="41" t="s">
        <v>153</v>
      </c>
      <c r="C302" s="47" t="s">
        <v>492</v>
      </c>
      <c r="D302" s="141">
        <v>15.2606</v>
      </c>
      <c r="E302" s="111" t="s">
        <v>497</v>
      </c>
      <c r="F302" s="105" t="s">
        <v>512</v>
      </c>
      <c r="G302" s="47" t="s">
        <v>616</v>
      </c>
    </row>
    <row r="303" spans="1:7" ht="42" x14ac:dyDescent="0.35">
      <c r="A303" s="103">
        <v>10</v>
      </c>
      <c r="B303" s="41" t="s">
        <v>154</v>
      </c>
      <c r="C303" s="47" t="s">
        <v>492</v>
      </c>
      <c r="D303" s="141">
        <v>86</v>
      </c>
      <c r="E303" s="112" t="s">
        <v>633</v>
      </c>
      <c r="F303" s="105" t="s">
        <v>796</v>
      </c>
      <c r="G303" s="105" t="s">
        <v>512</v>
      </c>
    </row>
    <row r="304" spans="1:7" ht="98" x14ac:dyDescent="0.35">
      <c r="A304" s="103">
        <v>11</v>
      </c>
      <c r="B304" s="41" t="s">
        <v>155</v>
      </c>
      <c r="C304" s="47" t="s">
        <v>492</v>
      </c>
      <c r="D304" s="141">
        <v>7.9936999999999996</v>
      </c>
      <c r="E304" s="111" t="s">
        <v>497</v>
      </c>
      <c r="F304" s="105" t="s">
        <v>512</v>
      </c>
      <c r="G304" s="105" t="s">
        <v>512</v>
      </c>
    </row>
    <row r="305" spans="1:7" ht="98" x14ac:dyDescent="0.35">
      <c r="A305" s="103">
        <v>12</v>
      </c>
      <c r="B305" s="41" t="s">
        <v>156</v>
      </c>
      <c r="C305" s="47" t="s">
        <v>492</v>
      </c>
      <c r="D305" s="141">
        <v>13.386200000000001</v>
      </c>
      <c r="E305" s="111" t="s">
        <v>497</v>
      </c>
      <c r="F305" s="105" t="s">
        <v>512</v>
      </c>
      <c r="G305" s="105" t="s">
        <v>512</v>
      </c>
    </row>
    <row r="306" spans="1:7" ht="98" x14ac:dyDescent="0.35">
      <c r="A306" s="103">
        <v>13</v>
      </c>
      <c r="B306" s="41" t="s">
        <v>157</v>
      </c>
      <c r="C306" s="47" t="s">
        <v>492</v>
      </c>
      <c r="D306" s="141">
        <v>12.2278</v>
      </c>
      <c r="E306" s="111" t="s">
        <v>497</v>
      </c>
      <c r="F306" s="105" t="s">
        <v>512</v>
      </c>
      <c r="G306" s="105" t="s">
        <v>512</v>
      </c>
    </row>
    <row r="307" spans="1:7" ht="98" x14ac:dyDescent="0.35">
      <c r="A307" s="103">
        <v>14</v>
      </c>
      <c r="B307" s="41" t="s">
        <v>158</v>
      </c>
      <c r="C307" s="47" t="s">
        <v>492</v>
      </c>
      <c r="D307" s="141">
        <v>41.625</v>
      </c>
      <c r="E307" s="111" t="s">
        <v>497</v>
      </c>
      <c r="F307" s="105" t="s">
        <v>512</v>
      </c>
      <c r="G307" s="47" t="s">
        <v>617</v>
      </c>
    </row>
    <row r="308" spans="1:7" ht="42" x14ac:dyDescent="0.35">
      <c r="A308" s="103">
        <v>15</v>
      </c>
      <c r="B308" s="41" t="s">
        <v>159</v>
      </c>
      <c r="C308" s="47" t="s">
        <v>492</v>
      </c>
      <c r="D308" s="141">
        <v>51.863300000000002</v>
      </c>
      <c r="E308" s="112" t="s">
        <v>634</v>
      </c>
      <c r="F308" s="105" t="s">
        <v>797</v>
      </c>
      <c r="G308" s="47" t="s">
        <v>618</v>
      </c>
    </row>
    <row r="309" spans="1:7" ht="210" x14ac:dyDescent="0.35">
      <c r="A309" s="103">
        <v>16</v>
      </c>
      <c r="B309" s="41" t="s">
        <v>161</v>
      </c>
      <c r="C309" s="47" t="s">
        <v>492</v>
      </c>
      <c r="D309" s="141">
        <v>10.5886</v>
      </c>
      <c r="E309" s="111" t="s">
        <v>497</v>
      </c>
      <c r="F309" s="105" t="s">
        <v>512</v>
      </c>
      <c r="G309" s="47" t="s">
        <v>615</v>
      </c>
    </row>
    <row r="310" spans="1:7" ht="28" x14ac:dyDescent="0.35">
      <c r="A310" s="103">
        <v>17</v>
      </c>
      <c r="B310" s="41" t="s">
        <v>163</v>
      </c>
      <c r="C310" s="47" t="s">
        <v>492</v>
      </c>
      <c r="D310" s="141">
        <v>4.4275000000000002</v>
      </c>
      <c r="E310" s="112" t="s">
        <v>634</v>
      </c>
      <c r="F310" s="105" t="s">
        <v>798</v>
      </c>
      <c r="G310" s="105" t="s">
        <v>512</v>
      </c>
    </row>
    <row r="311" spans="1:7" ht="98" x14ac:dyDescent="0.35">
      <c r="A311" s="103">
        <v>18</v>
      </c>
      <c r="B311" s="41" t="s">
        <v>165</v>
      </c>
      <c r="C311" s="47" t="s">
        <v>492</v>
      </c>
      <c r="D311" s="141">
        <v>13.3062</v>
      </c>
      <c r="E311" s="111" t="s">
        <v>497</v>
      </c>
      <c r="F311" s="105" t="s">
        <v>512</v>
      </c>
      <c r="G311" s="105" t="s">
        <v>512</v>
      </c>
    </row>
    <row r="312" spans="1:7" x14ac:dyDescent="0.35">
      <c r="A312" s="103"/>
      <c r="B312" s="106" t="s">
        <v>686</v>
      </c>
      <c r="C312" s="117">
        <v>18</v>
      </c>
      <c r="D312" s="145">
        <f>SUM(D294:D311)</f>
        <v>444.24879999999996</v>
      </c>
      <c r="E312" s="47"/>
      <c r="F312" s="47"/>
      <c r="G312" s="47"/>
    </row>
    <row r="313" spans="1:7" ht="28" x14ac:dyDescent="0.35">
      <c r="A313" s="103">
        <v>1</v>
      </c>
      <c r="B313" s="41" t="s">
        <v>166</v>
      </c>
      <c r="C313" s="47" t="s">
        <v>493</v>
      </c>
      <c r="D313" s="141">
        <v>14.895200000000001</v>
      </c>
      <c r="E313" s="112" t="s">
        <v>634</v>
      </c>
      <c r="F313" s="105" t="s">
        <v>512</v>
      </c>
      <c r="G313" s="105" t="s">
        <v>512</v>
      </c>
    </row>
    <row r="314" spans="1:7" ht="126" x14ac:dyDescent="0.35">
      <c r="A314" s="103">
        <v>2</v>
      </c>
      <c r="B314" s="41" t="s">
        <v>167</v>
      </c>
      <c r="C314" s="47" t="s">
        <v>493</v>
      </c>
      <c r="D314" s="141">
        <v>12.0245</v>
      </c>
      <c r="E314" s="111" t="s">
        <v>494</v>
      </c>
      <c r="F314" s="105" t="s">
        <v>512</v>
      </c>
      <c r="G314" s="105" t="s">
        <v>512</v>
      </c>
    </row>
    <row r="315" spans="1:7" ht="28" x14ac:dyDescent="0.35">
      <c r="A315" s="103">
        <v>3</v>
      </c>
      <c r="B315" s="41" t="s">
        <v>168</v>
      </c>
      <c r="C315" s="47" t="s">
        <v>493</v>
      </c>
      <c r="D315" s="141">
        <v>13.5753</v>
      </c>
      <c r="E315" s="112" t="s">
        <v>634</v>
      </c>
      <c r="F315" s="105" t="s">
        <v>512</v>
      </c>
      <c r="G315" s="105" t="s">
        <v>512</v>
      </c>
    </row>
    <row r="316" spans="1:7" ht="126" x14ac:dyDescent="0.35">
      <c r="A316" s="103">
        <v>4</v>
      </c>
      <c r="B316" s="41" t="s">
        <v>169</v>
      </c>
      <c r="C316" s="47" t="s">
        <v>493</v>
      </c>
      <c r="D316" s="141">
        <v>5.0105000000000004</v>
      </c>
      <c r="E316" s="111" t="s">
        <v>494</v>
      </c>
      <c r="F316" s="105" t="s">
        <v>512</v>
      </c>
      <c r="G316" s="47" t="s">
        <v>620</v>
      </c>
    </row>
    <row r="317" spans="1:7" ht="98" x14ac:dyDescent="0.35">
      <c r="A317" s="103">
        <v>5</v>
      </c>
      <c r="B317" s="41" t="s">
        <v>170</v>
      </c>
      <c r="C317" s="47" t="s">
        <v>493</v>
      </c>
      <c r="D317" s="141">
        <v>36.5</v>
      </c>
      <c r="E317" s="111" t="s">
        <v>497</v>
      </c>
      <c r="F317" s="105" t="s">
        <v>512</v>
      </c>
      <c r="G317" s="47" t="s">
        <v>621</v>
      </c>
    </row>
    <row r="318" spans="1:7" ht="56" x14ac:dyDescent="0.35">
      <c r="A318" s="103">
        <v>6</v>
      </c>
      <c r="B318" s="41" t="s">
        <v>171</v>
      </c>
      <c r="C318" s="47" t="s">
        <v>493</v>
      </c>
      <c r="D318" s="141">
        <v>6.8002000000000002</v>
      </c>
      <c r="E318" s="111" t="s">
        <v>258</v>
      </c>
      <c r="F318" s="105" t="s">
        <v>799</v>
      </c>
      <c r="G318" s="47" t="s">
        <v>622</v>
      </c>
    </row>
    <row r="319" spans="1:7" ht="42" x14ac:dyDescent="0.35">
      <c r="A319" s="103">
        <v>7</v>
      </c>
      <c r="B319" s="41" t="s">
        <v>172</v>
      </c>
      <c r="C319" s="47" t="s">
        <v>493</v>
      </c>
      <c r="D319" s="141">
        <v>3.0861999999999998</v>
      </c>
      <c r="E319" s="112" t="s">
        <v>628</v>
      </c>
      <c r="F319" s="105" t="s">
        <v>800</v>
      </c>
      <c r="G319" s="105" t="s">
        <v>512</v>
      </c>
    </row>
    <row r="320" spans="1:7" ht="56" x14ac:dyDescent="0.35">
      <c r="A320" s="103">
        <v>8</v>
      </c>
      <c r="B320" s="41" t="s">
        <v>174</v>
      </c>
      <c r="C320" s="47" t="s">
        <v>493</v>
      </c>
      <c r="D320" s="141">
        <v>27.391300000000001</v>
      </c>
      <c r="E320" s="112" t="s">
        <v>628</v>
      </c>
      <c r="F320" s="105" t="s">
        <v>801</v>
      </c>
      <c r="G320" s="105" t="s">
        <v>512</v>
      </c>
    </row>
    <row r="321" spans="1:7" ht="42" x14ac:dyDescent="0.35">
      <c r="A321" s="103">
        <v>9</v>
      </c>
      <c r="B321" s="41" t="s">
        <v>175</v>
      </c>
      <c r="C321" s="47" t="s">
        <v>493</v>
      </c>
      <c r="D321" s="141">
        <v>1.5</v>
      </c>
      <c r="E321" s="112" t="s">
        <v>632</v>
      </c>
      <c r="F321" s="105" t="s">
        <v>802</v>
      </c>
      <c r="G321" s="105" t="s">
        <v>512</v>
      </c>
    </row>
    <row r="322" spans="1:7" ht="70" x14ac:dyDescent="0.35">
      <c r="A322" s="103">
        <v>10</v>
      </c>
      <c r="B322" s="41" t="s">
        <v>176</v>
      </c>
      <c r="C322" s="47" t="s">
        <v>493</v>
      </c>
      <c r="D322" s="141">
        <v>33.203099999999999</v>
      </c>
      <c r="E322" s="112" t="s">
        <v>635</v>
      </c>
      <c r="F322" s="105" t="s">
        <v>512</v>
      </c>
      <c r="G322" s="47" t="s">
        <v>623</v>
      </c>
    </row>
    <row r="323" spans="1:7" ht="28" x14ac:dyDescent="0.35">
      <c r="A323" s="103">
        <v>11</v>
      </c>
      <c r="B323" s="41" t="s">
        <v>177</v>
      </c>
      <c r="C323" s="47" t="s">
        <v>493</v>
      </c>
      <c r="D323" s="141">
        <v>63.5214</v>
      </c>
      <c r="E323" s="112" t="s">
        <v>636</v>
      </c>
      <c r="F323" s="105" t="s">
        <v>803</v>
      </c>
      <c r="G323" s="105" t="s">
        <v>512</v>
      </c>
    </row>
    <row r="324" spans="1:7" ht="28" x14ac:dyDescent="0.35">
      <c r="A324" s="103">
        <v>12</v>
      </c>
      <c r="B324" s="41" t="s">
        <v>178</v>
      </c>
      <c r="C324" s="47" t="s">
        <v>493</v>
      </c>
      <c r="D324" s="141">
        <v>17.012699999999999</v>
      </c>
      <c r="E324" s="111" t="s">
        <v>505</v>
      </c>
      <c r="F324" s="105" t="s">
        <v>512</v>
      </c>
      <c r="G324" s="105" t="s">
        <v>512</v>
      </c>
    </row>
    <row r="325" spans="1:7" ht="28" x14ac:dyDescent="0.35">
      <c r="A325" s="103">
        <v>13</v>
      </c>
      <c r="B325" s="41" t="s">
        <v>209</v>
      </c>
      <c r="C325" s="47" t="s">
        <v>493</v>
      </c>
      <c r="D325" s="141">
        <v>4.0907999999999998</v>
      </c>
      <c r="E325" s="111" t="s">
        <v>269</v>
      </c>
      <c r="F325" s="105" t="s">
        <v>804</v>
      </c>
      <c r="G325" s="105" t="s">
        <v>512</v>
      </c>
    </row>
    <row r="326" spans="1:7" ht="28" x14ac:dyDescent="0.35">
      <c r="A326" s="103">
        <v>14</v>
      </c>
      <c r="B326" s="41" t="s">
        <v>210</v>
      </c>
      <c r="C326" s="47" t="s">
        <v>493</v>
      </c>
      <c r="D326" s="141">
        <v>5.2607999999999997</v>
      </c>
      <c r="E326" s="112" t="s">
        <v>632</v>
      </c>
      <c r="F326" s="105" t="s">
        <v>805</v>
      </c>
      <c r="G326" s="105" t="s">
        <v>512</v>
      </c>
    </row>
    <row r="327" spans="1:7" ht="70" x14ac:dyDescent="0.35">
      <c r="A327" s="103">
        <v>15</v>
      </c>
      <c r="B327" s="41" t="s">
        <v>183</v>
      </c>
      <c r="C327" s="47" t="s">
        <v>493</v>
      </c>
      <c r="D327" s="141">
        <v>11.038500000000001</v>
      </c>
      <c r="E327" s="112" t="s">
        <v>635</v>
      </c>
      <c r="F327" s="105" t="s">
        <v>512</v>
      </c>
      <c r="G327" s="47" t="s">
        <v>619</v>
      </c>
    </row>
    <row r="328" spans="1:7" x14ac:dyDescent="0.35">
      <c r="A328" s="103"/>
      <c r="B328" s="106" t="s">
        <v>686</v>
      </c>
      <c r="C328" s="117">
        <v>15</v>
      </c>
      <c r="D328" s="145">
        <f>SUM(D313:D327)</f>
        <v>254.91049999999998</v>
      </c>
      <c r="E328" s="47"/>
      <c r="F328" s="47"/>
      <c r="G328" s="47"/>
    </row>
    <row r="329" spans="1:7" ht="42" customHeight="1" x14ac:dyDescent="0.35">
      <c r="A329" s="103"/>
      <c r="B329" s="106" t="s">
        <v>687</v>
      </c>
      <c r="C329" s="117">
        <v>296</v>
      </c>
      <c r="D329" s="145">
        <f>D328+D312+D293+D283+D270+D267+D261+D243+D234+D219+D207+D195+D179+D174+D165+D147+D135+D128+D115+D104+D91+D77+D69+D64+D53+D45+D19</f>
        <v>6652.0361999999996</v>
      </c>
      <c r="E329" s="47"/>
      <c r="F329" s="47"/>
      <c r="G329" s="47"/>
    </row>
    <row r="330" spans="1:7" ht="34.5" customHeight="1" x14ac:dyDescent="0.35">
      <c r="A330" s="258"/>
      <c r="B330" s="256" t="s">
        <v>814</v>
      </c>
      <c r="C330" s="118" t="s">
        <v>817</v>
      </c>
      <c r="D330" s="141" t="e">
        <f>D326+D325+D321+D320+D319+D318+D310+D308+D303+D301+D300+D299+D294+D292+D289+D285+D284+D282+D278+D277+D268+D262+D256+D255+D253+D246+D244+D242+D239+D232+D231+D225+D224+D223+D222+D221+D215+D203+D202+D201+D193+D184+D181+D180+D178+D175+D173+D172+D169+D162+D161+D152+D156+D150+D149+D144+D143+D140+D139+D138+D137+D136+D133+D131+D127+D126+D125+D123+D122+D121+D120+D119+D118+D113+D112+D111+D110+D103+D102+D99+D98+D97+D94+D92+D89+D87+D86+D83+D7D82+D81+D79+D78+D75+D74+D73+D70+D68+D67+D66+D61+D59+D56+D55+D54+D49+D48+D47+D46+D43+D39+D38+D37+D36+D30+D17+D13+D11+D8+D9+D7</f>
        <v>#VALUE!</v>
      </c>
      <c r="E330" s="20"/>
      <c r="F330" s="20"/>
      <c r="G330" s="47"/>
    </row>
    <row r="331" spans="1:7" ht="34.5" customHeight="1" x14ac:dyDescent="0.35">
      <c r="A331" s="259"/>
      <c r="B331" s="257"/>
      <c r="C331" s="118" t="s">
        <v>816</v>
      </c>
      <c r="D331" s="141"/>
      <c r="E331" s="20"/>
      <c r="F331" s="20"/>
      <c r="G331" s="47"/>
    </row>
    <row r="333" spans="1:7" ht="17.5" x14ac:dyDescent="0.35">
      <c r="B333" s="116" t="s">
        <v>82</v>
      </c>
      <c r="C333" s="116"/>
      <c r="D333" s="151"/>
      <c r="E333" s="116" t="s">
        <v>639</v>
      </c>
      <c r="F333" s="116"/>
    </row>
    <row r="336" spans="1:7" x14ac:dyDescent="0.35">
      <c r="B336" s="109" t="s">
        <v>444</v>
      </c>
    </row>
    <row r="344" ht="171.75" customHeight="1" x14ac:dyDescent="0.35"/>
  </sheetData>
  <mergeCells count="3">
    <mergeCell ref="A2:F2"/>
    <mergeCell ref="B330:B331"/>
    <mergeCell ref="A330:A331"/>
  </mergeCells>
  <conditionalFormatting sqref="G195">
    <cfRule type="duplicateValues" dxfId="61" priority="6"/>
    <cfRule type="duplicateValues" dxfId="60" priority="7"/>
  </conditionalFormatting>
  <conditionalFormatting sqref="G243">
    <cfRule type="duplicateValues" dxfId="59" priority="8"/>
  </conditionalFormatting>
  <conditionalFormatting sqref="B193:B194">
    <cfRule type="duplicateValues" dxfId="58" priority="2"/>
    <cfRule type="duplicateValues" dxfId="57" priority="3"/>
  </conditionalFormatting>
  <conditionalFormatting sqref="G234">
    <cfRule type="duplicateValues" dxfId="56" priority="12"/>
  </conditionalFormatting>
  <conditionalFormatting sqref="B231 B220:B228">
    <cfRule type="duplicateValues" dxfId="55" priority="16"/>
  </conditionalFormatting>
  <conditionalFormatting sqref="B235:B242">
    <cfRule type="duplicateValues" dxfId="54" priority="17"/>
  </conditionalFormatting>
  <pageMargins left="0.25" right="0.25" top="0.75" bottom="0.75" header="0.3" footer="0.3"/>
  <pageSetup paperSize="9" scale="55" orientation="landscape" horizontalDpi="300" verticalDpi="300" r:id="rId1"/>
  <ignoredErrors>
    <ignoredError sqref="D19 D135" formulaRange="1"/>
    <ignoredError sqref="D33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election activeCell="H6" sqref="H6:H9"/>
    </sheetView>
  </sheetViews>
  <sheetFormatPr defaultRowHeight="14.5" x14ac:dyDescent="0.35"/>
  <cols>
    <col min="1" max="1" width="5.7265625" customWidth="1"/>
    <col min="2" max="2" width="27.453125" customWidth="1"/>
    <col min="3" max="3" width="26.1796875" customWidth="1"/>
    <col min="4" max="4" width="15.7265625" customWidth="1"/>
    <col min="5" max="5" width="22.26953125" customWidth="1"/>
    <col min="6" max="6" width="20.1796875" customWidth="1"/>
    <col min="7" max="7" width="18.81640625" customWidth="1"/>
    <col min="8" max="8" width="19" customWidth="1"/>
  </cols>
  <sheetData>
    <row r="1" spans="1:8" ht="33.75" customHeight="1" x14ac:dyDescent="0.35">
      <c r="A1" s="98"/>
      <c r="B1" s="98"/>
      <c r="C1" s="98"/>
      <c r="D1" s="98"/>
      <c r="E1" s="98"/>
      <c r="F1" s="99"/>
      <c r="H1" s="99" t="s">
        <v>461</v>
      </c>
    </row>
    <row r="2" spans="1:8" ht="51" customHeight="1" x14ac:dyDescent="0.35">
      <c r="A2" s="260" t="s">
        <v>671</v>
      </c>
      <c r="B2" s="260"/>
      <c r="C2" s="260"/>
      <c r="D2" s="260"/>
      <c r="E2" s="260"/>
      <c r="F2" s="260"/>
      <c r="G2" s="98"/>
    </row>
    <row r="3" spans="1:8" ht="32.25" customHeight="1" x14ac:dyDescent="0.35">
      <c r="A3" s="98"/>
      <c r="B3" s="98"/>
      <c r="C3" s="98"/>
      <c r="D3" s="98"/>
      <c r="E3" s="98"/>
      <c r="F3" s="98"/>
      <c r="G3" s="98"/>
    </row>
    <row r="4" spans="1:8" ht="155" x14ac:dyDescent="0.35">
      <c r="A4" s="100" t="s">
        <v>0</v>
      </c>
      <c r="B4" s="100" t="s">
        <v>462</v>
      </c>
      <c r="C4" s="100" t="s">
        <v>455</v>
      </c>
      <c r="D4" s="100" t="s">
        <v>456</v>
      </c>
      <c r="E4" s="100" t="s">
        <v>457</v>
      </c>
      <c r="F4" s="100" t="s">
        <v>458</v>
      </c>
      <c r="G4" s="100" t="s">
        <v>459</v>
      </c>
      <c r="H4" s="100" t="s">
        <v>463</v>
      </c>
    </row>
    <row r="5" spans="1:8" ht="15.5" x14ac:dyDescent="0.35">
      <c r="A5" s="100">
        <v>1</v>
      </c>
      <c r="B5" s="100">
        <v>2</v>
      </c>
      <c r="C5" s="100">
        <v>3</v>
      </c>
      <c r="D5" s="100">
        <v>4</v>
      </c>
      <c r="E5" s="100">
        <v>5</v>
      </c>
      <c r="F5" s="100">
        <v>6</v>
      </c>
      <c r="G5" s="100">
        <v>7</v>
      </c>
      <c r="H5" s="100">
        <v>8</v>
      </c>
    </row>
    <row r="6" spans="1:8" ht="49.5" x14ac:dyDescent="0.35">
      <c r="A6" s="100">
        <v>1</v>
      </c>
      <c r="B6" s="81" t="s">
        <v>806</v>
      </c>
      <c r="C6" s="100" t="s">
        <v>808</v>
      </c>
      <c r="D6" s="81">
        <v>5.7351000000000001</v>
      </c>
      <c r="E6" s="100"/>
      <c r="F6" s="100"/>
      <c r="G6" s="100"/>
      <c r="H6" s="137" t="s">
        <v>812</v>
      </c>
    </row>
    <row r="7" spans="1:8" ht="49.5" x14ac:dyDescent="0.35">
      <c r="A7" s="100">
        <v>2</v>
      </c>
      <c r="B7" s="81" t="s">
        <v>807</v>
      </c>
      <c r="C7" s="100" t="s">
        <v>808</v>
      </c>
      <c r="D7" s="93">
        <v>4.7342000000000004</v>
      </c>
      <c r="E7" s="100"/>
      <c r="F7" s="100"/>
      <c r="G7" s="100"/>
      <c r="H7" s="137" t="s">
        <v>812</v>
      </c>
    </row>
    <row r="8" spans="1:8" ht="15.5" x14ac:dyDescent="0.35">
      <c r="A8" s="100"/>
      <c r="B8" s="100" t="s">
        <v>466</v>
      </c>
      <c r="C8" s="100">
        <v>2</v>
      </c>
      <c r="D8" s="135">
        <f>SUM(D6:D7)</f>
        <v>10.4693</v>
      </c>
      <c r="E8" s="100"/>
      <c r="F8" s="100"/>
      <c r="G8" s="100"/>
      <c r="H8" s="100"/>
    </row>
    <row r="9" spans="1:8" ht="63.75" customHeight="1" x14ac:dyDescent="0.35">
      <c r="A9" s="100">
        <v>1</v>
      </c>
      <c r="B9" s="80" t="s">
        <v>809</v>
      </c>
      <c r="C9" s="100" t="s">
        <v>810</v>
      </c>
      <c r="D9" s="93">
        <v>5.0042</v>
      </c>
      <c r="E9" s="100"/>
      <c r="F9" s="100"/>
      <c r="G9" s="100"/>
      <c r="H9" s="137" t="s">
        <v>811</v>
      </c>
    </row>
    <row r="10" spans="1:8" ht="15.5" x14ac:dyDescent="0.35">
      <c r="A10" s="132"/>
      <c r="B10" s="100" t="s">
        <v>466</v>
      </c>
      <c r="C10" s="136">
        <v>1</v>
      </c>
      <c r="D10" s="134">
        <v>5.0042</v>
      </c>
      <c r="E10" s="132"/>
      <c r="F10" s="132"/>
      <c r="G10" s="132"/>
      <c r="H10" s="132"/>
    </row>
    <row r="11" spans="1:8" ht="26.25" customHeight="1" x14ac:dyDescent="0.35">
      <c r="A11" s="132"/>
      <c r="B11" s="133" t="s">
        <v>460</v>
      </c>
      <c r="C11" s="136">
        <v>3</v>
      </c>
      <c r="D11" s="136"/>
      <c r="E11" s="132"/>
      <c r="F11" s="132"/>
      <c r="G11" s="132"/>
      <c r="H11" s="132"/>
    </row>
    <row r="12" spans="1:8" x14ac:dyDescent="0.35">
      <c r="C12" s="261" t="s">
        <v>640</v>
      </c>
      <c r="D12" s="261"/>
      <c r="E12" s="261"/>
      <c r="F12" s="261"/>
      <c r="G12" s="261"/>
    </row>
    <row r="13" spans="1:8" x14ac:dyDescent="0.35">
      <c r="C13" s="261"/>
      <c r="D13" s="261"/>
      <c r="E13" s="261"/>
      <c r="F13" s="261"/>
      <c r="G13" s="261"/>
    </row>
  </sheetData>
  <mergeCells count="2">
    <mergeCell ref="A2:F2"/>
    <mergeCell ref="C12:G13"/>
  </mergeCells>
  <pageMargins left="0.25" right="0.25" top="0.75" bottom="0.75" header="0.3" footer="0.3"/>
  <pageSetup paperSize="9" scale="95" orientation="landscape" r:id="rId1"/>
  <ignoredErrors>
    <ignoredError sqref="D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
  <sheetViews>
    <sheetView topLeftCell="A49" zoomScale="55" zoomScaleNormal="55" workbookViewId="0">
      <selection activeCell="E16" sqref="E16"/>
    </sheetView>
  </sheetViews>
  <sheetFormatPr defaultColWidth="9.1796875" defaultRowHeight="14" x14ac:dyDescent="0.35"/>
  <cols>
    <col min="1" max="1" width="4.453125" style="109" customWidth="1"/>
    <col min="2" max="2" width="26.7265625" style="109" customWidth="1"/>
    <col min="3" max="3" width="41.26953125" style="109" customWidth="1"/>
    <col min="4" max="4" width="27.54296875" style="153" customWidth="1"/>
    <col min="5" max="5" width="33" style="109" customWidth="1"/>
    <col min="6" max="6" width="52" style="109" customWidth="1"/>
    <col min="7" max="7" width="64.81640625" style="110" customWidth="1"/>
    <col min="8" max="16384" width="9.1796875" style="109"/>
  </cols>
  <sheetData>
    <row r="1" spans="1:7" x14ac:dyDescent="0.35">
      <c r="G1" s="110" t="s">
        <v>453</v>
      </c>
    </row>
    <row r="2" spans="1:7" ht="60" customHeight="1" x14ac:dyDescent="0.35">
      <c r="A2" s="255" t="s">
        <v>465</v>
      </c>
      <c r="B2" s="255"/>
      <c r="C2" s="255"/>
      <c r="D2" s="255"/>
      <c r="E2" s="255"/>
      <c r="F2" s="255"/>
    </row>
    <row r="3" spans="1:7" hidden="1" x14ac:dyDescent="0.35"/>
    <row r="4" spans="1:7" ht="110.25" customHeight="1" x14ac:dyDescent="0.35">
      <c r="A4" s="103" t="s">
        <v>0</v>
      </c>
      <c r="B4" s="103" t="s">
        <v>454</v>
      </c>
      <c r="C4" s="103" t="s">
        <v>455</v>
      </c>
      <c r="D4" s="154" t="s">
        <v>456</v>
      </c>
      <c r="E4" s="103" t="s">
        <v>457</v>
      </c>
      <c r="F4" s="103" t="s">
        <v>458</v>
      </c>
      <c r="G4" s="103" t="s">
        <v>459</v>
      </c>
    </row>
    <row r="5" spans="1:7" x14ac:dyDescent="0.35">
      <c r="A5" s="103">
        <v>1</v>
      </c>
      <c r="B5" s="103">
        <v>2</v>
      </c>
      <c r="C5" s="103">
        <v>3</v>
      </c>
      <c r="D5" s="169">
        <v>4</v>
      </c>
      <c r="E5" s="103">
        <v>5</v>
      </c>
      <c r="F5" s="103">
        <v>6</v>
      </c>
      <c r="G5" s="103">
        <v>7</v>
      </c>
    </row>
    <row r="6" spans="1:7" ht="126" x14ac:dyDescent="0.35">
      <c r="A6" s="103">
        <v>1</v>
      </c>
      <c r="B6" s="41" t="s">
        <v>317</v>
      </c>
      <c r="C6" s="47" t="s">
        <v>468</v>
      </c>
      <c r="D6" s="129">
        <v>10.9049</v>
      </c>
      <c r="E6" s="111" t="s">
        <v>494</v>
      </c>
      <c r="F6" s="105" t="s">
        <v>512</v>
      </c>
      <c r="G6" s="105" t="s">
        <v>512</v>
      </c>
    </row>
    <row r="7" spans="1:7" ht="42" x14ac:dyDescent="0.35">
      <c r="A7" s="103">
        <v>2</v>
      </c>
      <c r="B7" s="41" t="s">
        <v>319</v>
      </c>
      <c r="C7" s="47" t="s">
        <v>468</v>
      </c>
      <c r="D7" s="128">
        <v>42.424999999999997</v>
      </c>
      <c r="E7" s="111" t="s">
        <v>495</v>
      </c>
      <c r="F7" s="105" t="s">
        <v>689</v>
      </c>
      <c r="G7" s="105" t="s">
        <v>512</v>
      </c>
    </row>
    <row r="8" spans="1:7" ht="56" x14ac:dyDescent="0.35">
      <c r="A8" s="103">
        <v>3</v>
      </c>
      <c r="B8" s="41" t="s">
        <v>320</v>
      </c>
      <c r="C8" s="47" t="s">
        <v>468</v>
      </c>
      <c r="D8" s="128">
        <v>124.8793</v>
      </c>
      <c r="E8" s="112" t="s">
        <v>624</v>
      </c>
      <c r="F8" s="105" t="s">
        <v>690</v>
      </c>
      <c r="G8" s="47" t="s">
        <v>510</v>
      </c>
    </row>
    <row r="9" spans="1:7" ht="56" x14ac:dyDescent="0.35">
      <c r="A9" s="103">
        <v>4</v>
      </c>
      <c r="B9" s="41" t="s">
        <v>321</v>
      </c>
      <c r="C9" s="47" t="s">
        <v>468</v>
      </c>
      <c r="D9" s="128">
        <v>16</v>
      </c>
      <c r="E9" s="111" t="s">
        <v>258</v>
      </c>
      <c r="F9" s="105" t="s">
        <v>691</v>
      </c>
      <c r="G9" s="105" t="s">
        <v>512</v>
      </c>
    </row>
    <row r="10" spans="1:7" ht="126" x14ac:dyDescent="0.35">
      <c r="A10" s="103">
        <v>5</v>
      </c>
      <c r="B10" s="41" t="s">
        <v>322</v>
      </c>
      <c r="C10" s="47" t="s">
        <v>468</v>
      </c>
      <c r="D10" s="128">
        <v>34.075099999999999</v>
      </c>
      <c r="E10" s="111" t="s">
        <v>494</v>
      </c>
      <c r="F10" s="105" t="s">
        <v>512</v>
      </c>
      <c r="G10" s="47" t="s">
        <v>638</v>
      </c>
    </row>
    <row r="11" spans="1:7" ht="28" x14ac:dyDescent="0.35">
      <c r="A11" s="103">
        <v>6</v>
      </c>
      <c r="B11" s="41" t="s">
        <v>323</v>
      </c>
      <c r="C11" s="47" t="s">
        <v>468</v>
      </c>
      <c r="D11" s="128">
        <v>20.868099999999998</v>
      </c>
      <c r="E11" s="111" t="s">
        <v>269</v>
      </c>
      <c r="F11" s="105" t="s">
        <v>692</v>
      </c>
      <c r="G11" s="105" t="s">
        <v>512</v>
      </c>
    </row>
    <row r="12" spans="1:7" ht="70" x14ac:dyDescent="0.35">
      <c r="A12" s="103">
        <v>7</v>
      </c>
      <c r="B12" s="41" t="s">
        <v>324</v>
      </c>
      <c r="C12" s="47" t="s">
        <v>468</v>
      </c>
      <c r="D12" s="128">
        <v>20.7424</v>
      </c>
      <c r="E12" s="111" t="s">
        <v>496</v>
      </c>
      <c r="F12" s="105" t="s">
        <v>512</v>
      </c>
      <c r="G12" s="47" t="s">
        <v>511</v>
      </c>
    </row>
    <row r="13" spans="1:7" ht="28" x14ac:dyDescent="0.35">
      <c r="A13" s="103">
        <v>8</v>
      </c>
      <c r="B13" s="41" t="s">
        <v>326</v>
      </c>
      <c r="C13" s="47" t="s">
        <v>468</v>
      </c>
      <c r="D13" s="128">
        <v>12.8041</v>
      </c>
      <c r="E13" s="111" t="s">
        <v>269</v>
      </c>
      <c r="F13" s="105" t="s">
        <v>693</v>
      </c>
      <c r="G13" s="105" t="s">
        <v>512</v>
      </c>
    </row>
    <row r="14" spans="1:7" ht="126" x14ac:dyDescent="0.35">
      <c r="A14" s="103">
        <v>9</v>
      </c>
      <c r="B14" s="41" t="s">
        <v>327</v>
      </c>
      <c r="C14" s="47" t="s">
        <v>468</v>
      </c>
      <c r="D14" s="128">
        <v>7.3377999999999997</v>
      </c>
      <c r="E14" s="111" t="s">
        <v>494</v>
      </c>
      <c r="F14" s="105" t="s">
        <v>512</v>
      </c>
      <c r="G14" s="105" t="s">
        <v>512</v>
      </c>
    </row>
    <row r="15" spans="1:7" ht="126" x14ac:dyDescent="0.35">
      <c r="A15" s="103">
        <v>10</v>
      </c>
      <c r="B15" s="41" t="s">
        <v>328</v>
      </c>
      <c r="C15" s="47" t="s">
        <v>468</v>
      </c>
      <c r="D15" s="128">
        <v>30.0656</v>
      </c>
      <c r="E15" s="111" t="s">
        <v>494</v>
      </c>
      <c r="F15" s="105" t="s">
        <v>512</v>
      </c>
      <c r="G15" s="47" t="s">
        <v>513</v>
      </c>
    </row>
    <row r="16" spans="1:7" ht="126" x14ac:dyDescent="0.35">
      <c r="A16" s="103">
        <v>11</v>
      </c>
      <c r="B16" s="41" t="s">
        <v>329</v>
      </c>
      <c r="C16" s="47" t="s">
        <v>468</v>
      </c>
      <c r="D16" s="128">
        <v>16.877800000000001</v>
      </c>
      <c r="E16" s="111" t="s">
        <v>494</v>
      </c>
      <c r="F16" s="105" t="s">
        <v>694</v>
      </c>
      <c r="G16" s="105" t="s">
        <v>512</v>
      </c>
    </row>
    <row r="17" spans="1:11" ht="56" x14ac:dyDescent="0.35">
      <c r="A17" s="103">
        <v>12</v>
      </c>
      <c r="B17" s="41" t="s">
        <v>330</v>
      </c>
      <c r="C17" s="47" t="s">
        <v>468</v>
      </c>
      <c r="D17" s="128">
        <v>31.422899999999998</v>
      </c>
      <c r="E17" s="111" t="s">
        <v>258</v>
      </c>
      <c r="F17" s="105" t="s">
        <v>695</v>
      </c>
      <c r="G17" s="105" t="s">
        <v>512</v>
      </c>
    </row>
    <row r="18" spans="1:11" ht="126" x14ac:dyDescent="0.35">
      <c r="A18" s="103">
        <v>13</v>
      </c>
      <c r="B18" s="41" t="s">
        <v>331</v>
      </c>
      <c r="C18" s="47" t="s">
        <v>468</v>
      </c>
      <c r="D18" s="128">
        <v>20.735700000000001</v>
      </c>
      <c r="E18" s="111" t="s">
        <v>494</v>
      </c>
      <c r="F18" s="105" t="s">
        <v>512</v>
      </c>
      <c r="G18" s="47" t="s">
        <v>514</v>
      </c>
    </row>
    <row r="19" spans="1:11" ht="70" x14ac:dyDescent="0.35">
      <c r="A19" s="103">
        <v>14</v>
      </c>
      <c r="B19" s="41" t="s">
        <v>818</v>
      </c>
      <c r="C19" s="47" t="s">
        <v>468</v>
      </c>
      <c r="D19" s="152">
        <v>13.246</v>
      </c>
      <c r="E19" s="173" t="s">
        <v>503</v>
      </c>
      <c r="F19" s="173" t="s">
        <v>823</v>
      </c>
      <c r="G19" s="173" t="s">
        <v>824</v>
      </c>
    </row>
    <row r="20" spans="1:11" ht="70" x14ac:dyDescent="0.35">
      <c r="A20" s="103">
        <v>15</v>
      </c>
      <c r="B20" s="41" t="s">
        <v>819</v>
      </c>
      <c r="C20" s="47" t="s">
        <v>468</v>
      </c>
      <c r="D20" s="152">
        <v>8.0302000000000007</v>
      </c>
      <c r="E20" s="173" t="s">
        <v>503</v>
      </c>
      <c r="F20" s="105" t="s">
        <v>512</v>
      </c>
      <c r="G20" s="173" t="s">
        <v>825</v>
      </c>
    </row>
    <row r="21" spans="1:11" ht="42" x14ac:dyDescent="0.35">
      <c r="A21" s="103">
        <v>16</v>
      </c>
      <c r="B21" s="41" t="s">
        <v>820</v>
      </c>
      <c r="C21" s="47" t="s">
        <v>468</v>
      </c>
      <c r="D21" s="152">
        <v>5</v>
      </c>
      <c r="E21" s="173" t="s">
        <v>258</v>
      </c>
      <c r="F21" s="173" t="s">
        <v>828</v>
      </c>
      <c r="G21" s="105" t="s">
        <v>512</v>
      </c>
    </row>
    <row r="22" spans="1:11" ht="70" x14ac:dyDescent="0.35">
      <c r="A22" s="103">
        <v>17</v>
      </c>
      <c r="B22" s="41" t="s">
        <v>822</v>
      </c>
      <c r="C22" s="47" t="s">
        <v>468</v>
      </c>
      <c r="D22" s="152">
        <v>10.4657</v>
      </c>
      <c r="E22" s="173" t="s">
        <v>503</v>
      </c>
      <c r="F22" s="105" t="s">
        <v>512</v>
      </c>
      <c r="G22" s="173" t="s">
        <v>826</v>
      </c>
    </row>
    <row r="23" spans="1:11" ht="28" x14ac:dyDescent="0.35">
      <c r="A23" s="103">
        <v>18</v>
      </c>
      <c r="B23" s="41" t="s">
        <v>821</v>
      </c>
      <c r="C23" s="47" t="s">
        <v>468</v>
      </c>
      <c r="D23" s="152">
        <v>9.1912000000000003</v>
      </c>
      <c r="E23" s="173" t="s">
        <v>269</v>
      </c>
      <c r="F23" s="173" t="s">
        <v>827</v>
      </c>
      <c r="G23" s="105" t="s">
        <v>512</v>
      </c>
    </row>
    <row r="24" spans="1:11" s="168" customFormat="1" ht="35.25" customHeight="1" x14ac:dyDescent="0.35">
      <c r="A24" s="176"/>
      <c r="B24" s="177" t="s">
        <v>686</v>
      </c>
      <c r="C24" s="44">
        <v>18</v>
      </c>
      <c r="D24" s="178">
        <f>SUM(D6:D23)</f>
        <v>435.0718</v>
      </c>
      <c r="E24" s="166"/>
      <c r="F24" s="166"/>
      <c r="G24" s="166"/>
    </row>
    <row r="25" spans="1:11" ht="98" x14ac:dyDescent="0.35">
      <c r="A25" s="103">
        <v>1</v>
      </c>
      <c r="B25" s="41" t="s">
        <v>184</v>
      </c>
      <c r="C25" s="47" t="s">
        <v>467</v>
      </c>
      <c r="D25" s="129">
        <v>4.8250999999999999</v>
      </c>
      <c r="E25" s="111" t="s">
        <v>497</v>
      </c>
      <c r="F25" s="105" t="s">
        <v>512</v>
      </c>
      <c r="G25" s="47" t="s">
        <v>515</v>
      </c>
    </row>
    <row r="26" spans="1:11" ht="98" x14ac:dyDescent="0.35">
      <c r="A26" s="103">
        <v>2</v>
      </c>
      <c r="B26" s="41" t="s">
        <v>185</v>
      </c>
      <c r="C26" s="47" t="s">
        <v>467</v>
      </c>
      <c r="D26" s="129">
        <v>11.4457</v>
      </c>
      <c r="E26" s="111" t="s">
        <v>497</v>
      </c>
      <c r="F26" s="105" t="s">
        <v>512</v>
      </c>
      <c r="G26" s="105" t="s">
        <v>512</v>
      </c>
      <c r="K26" s="156"/>
    </row>
    <row r="27" spans="1:11" ht="182" x14ac:dyDescent="0.35">
      <c r="A27" s="103">
        <v>3</v>
      </c>
      <c r="B27" s="41" t="s">
        <v>186</v>
      </c>
      <c r="C27" s="47" t="s">
        <v>467</v>
      </c>
      <c r="D27" s="129">
        <v>21.143799999999999</v>
      </c>
      <c r="E27" s="111" t="s">
        <v>258</v>
      </c>
      <c r="F27" s="105" t="s">
        <v>512</v>
      </c>
      <c r="G27" s="47" t="s">
        <v>516</v>
      </c>
    </row>
    <row r="28" spans="1:11" ht="70" x14ac:dyDescent="0.35">
      <c r="A28" s="103">
        <v>4</v>
      </c>
      <c r="B28" s="41" t="s">
        <v>188</v>
      </c>
      <c r="C28" s="47" t="s">
        <v>467</v>
      </c>
      <c r="D28" s="129">
        <v>24.4588</v>
      </c>
      <c r="E28" s="111" t="s">
        <v>498</v>
      </c>
      <c r="F28" s="105" t="s">
        <v>696</v>
      </c>
      <c r="G28" s="105" t="s">
        <v>512</v>
      </c>
    </row>
    <row r="29" spans="1:11" ht="168" x14ac:dyDescent="0.35">
      <c r="A29" s="103">
        <v>5</v>
      </c>
      <c r="B29" s="41" t="s">
        <v>192</v>
      </c>
      <c r="C29" s="47" t="s">
        <v>467</v>
      </c>
      <c r="D29" s="129">
        <v>14.595599999999999</v>
      </c>
      <c r="E29" s="112" t="s">
        <v>626</v>
      </c>
      <c r="F29" s="105" t="s">
        <v>512</v>
      </c>
      <c r="G29" s="47" t="s">
        <v>519</v>
      </c>
    </row>
    <row r="30" spans="1:11" ht="112" x14ac:dyDescent="0.35">
      <c r="A30" s="103">
        <v>6</v>
      </c>
      <c r="B30" s="41" t="s">
        <v>193</v>
      </c>
      <c r="C30" s="47" t="s">
        <v>467</v>
      </c>
      <c r="D30" s="129">
        <v>10</v>
      </c>
      <c r="E30" s="112" t="s">
        <v>626</v>
      </c>
      <c r="F30" s="105" t="s">
        <v>512</v>
      </c>
      <c r="G30" s="47" t="s">
        <v>520</v>
      </c>
    </row>
    <row r="31" spans="1:11" ht="42" x14ac:dyDescent="0.35">
      <c r="A31" s="103">
        <v>7</v>
      </c>
      <c r="B31" s="41" t="s">
        <v>195</v>
      </c>
      <c r="C31" s="47" t="s">
        <v>467</v>
      </c>
      <c r="D31" s="129">
        <v>5.6783999999999999</v>
      </c>
      <c r="E31" s="111" t="s">
        <v>500</v>
      </c>
      <c r="F31" s="105" t="s">
        <v>512</v>
      </c>
      <c r="G31" s="47" t="s">
        <v>522</v>
      </c>
    </row>
    <row r="32" spans="1:11" ht="42" x14ac:dyDescent="0.35">
      <c r="A32" s="103">
        <v>8</v>
      </c>
      <c r="B32" s="41" t="s">
        <v>196</v>
      </c>
      <c r="C32" s="47" t="s">
        <v>467</v>
      </c>
      <c r="D32" s="129">
        <v>4.0999999999999996</v>
      </c>
      <c r="E32" s="112" t="s">
        <v>627</v>
      </c>
      <c r="F32" s="105" t="s">
        <v>697</v>
      </c>
      <c r="G32" s="105" t="s">
        <v>512</v>
      </c>
    </row>
    <row r="33" spans="1:7" ht="98" x14ac:dyDescent="0.35">
      <c r="A33" s="103">
        <v>9</v>
      </c>
      <c r="B33" s="41" t="s">
        <v>199</v>
      </c>
      <c r="C33" s="47" t="s">
        <v>467</v>
      </c>
      <c r="D33" s="129">
        <v>4.2854000000000001</v>
      </c>
      <c r="E33" s="111" t="s">
        <v>497</v>
      </c>
      <c r="F33" s="105" t="s">
        <v>512</v>
      </c>
      <c r="G33" s="47" t="s">
        <v>523</v>
      </c>
    </row>
    <row r="34" spans="1:7" ht="98" x14ac:dyDescent="0.35">
      <c r="A34" s="103">
        <v>10</v>
      </c>
      <c r="B34" s="41" t="s">
        <v>200</v>
      </c>
      <c r="C34" s="47" t="s">
        <v>467</v>
      </c>
      <c r="D34" s="129">
        <v>29.710899999999999</v>
      </c>
      <c r="E34" s="111" t="s">
        <v>497</v>
      </c>
      <c r="F34" s="105" t="s">
        <v>512</v>
      </c>
      <c r="G34" s="47" t="s">
        <v>524</v>
      </c>
    </row>
    <row r="35" spans="1:7" ht="126" x14ac:dyDescent="0.35">
      <c r="A35" s="103">
        <v>11</v>
      </c>
      <c r="B35" s="41" t="s">
        <v>201</v>
      </c>
      <c r="C35" s="47" t="s">
        <v>467</v>
      </c>
      <c r="D35" s="129">
        <v>5.3418999999999999</v>
      </c>
      <c r="E35" s="111" t="s">
        <v>501</v>
      </c>
      <c r="F35" s="105" t="s">
        <v>512</v>
      </c>
      <c r="G35" s="47" t="s">
        <v>525</v>
      </c>
    </row>
    <row r="36" spans="1:7" ht="112" x14ac:dyDescent="0.35">
      <c r="A36" s="103">
        <v>12</v>
      </c>
      <c r="B36" s="41" t="s">
        <v>202</v>
      </c>
      <c r="C36" s="47" t="s">
        <v>467</v>
      </c>
      <c r="D36" s="129">
        <v>33.040100000000002</v>
      </c>
      <c r="E36" s="111" t="s">
        <v>502</v>
      </c>
      <c r="F36" s="105" t="s">
        <v>512</v>
      </c>
      <c r="G36" s="47" t="s">
        <v>526</v>
      </c>
    </row>
    <row r="37" spans="1:7" ht="70" x14ac:dyDescent="0.35">
      <c r="A37" s="103">
        <v>13</v>
      </c>
      <c r="B37" s="41" t="s">
        <v>203</v>
      </c>
      <c r="C37" s="47" t="s">
        <v>467</v>
      </c>
      <c r="D37" s="129">
        <v>6.1745000000000001</v>
      </c>
      <c r="E37" s="111" t="s">
        <v>500</v>
      </c>
      <c r="F37" s="105" t="s">
        <v>512</v>
      </c>
      <c r="G37" s="47" t="s">
        <v>527</v>
      </c>
    </row>
    <row r="38" spans="1:7" ht="42" x14ac:dyDescent="0.35">
      <c r="A38" s="103">
        <v>14</v>
      </c>
      <c r="B38" s="41" t="s">
        <v>205</v>
      </c>
      <c r="C38" s="47" t="s">
        <v>467</v>
      </c>
      <c r="D38" s="129">
        <v>22.8</v>
      </c>
      <c r="E38" s="112" t="s">
        <v>628</v>
      </c>
      <c r="F38" s="105" t="s">
        <v>698</v>
      </c>
      <c r="G38" s="105" t="s">
        <v>512</v>
      </c>
    </row>
    <row r="39" spans="1:7" ht="28" x14ac:dyDescent="0.35">
      <c r="A39" s="103">
        <v>15</v>
      </c>
      <c r="B39" s="41" t="s">
        <v>206</v>
      </c>
      <c r="C39" s="47" t="s">
        <v>467</v>
      </c>
      <c r="D39" s="129">
        <v>22.971800000000002</v>
      </c>
      <c r="E39" s="111" t="s">
        <v>265</v>
      </c>
      <c r="F39" s="105" t="s">
        <v>699</v>
      </c>
      <c r="G39" s="47" t="s">
        <v>528</v>
      </c>
    </row>
    <row r="40" spans="1:7" ht="42" x14ac:dyDescent="0.35">
      <c r="A40" s="103">
        <v>16</v>
      </c>
      <c r="B40" s="41" t="s">
        <v>207</v>
      </c>
      <c r="C40" s="47" t="s">
        <v>467</v>
      </c>
      <c r="D40" s="129">
        <v>6.6067999999999998</v>
      </c>
      <c r="E40" s="111" t="s">
        <v>258</v>
      </c>
      <c r="F40" s="105" t="s">
        <v>700</v>
      </c>
      <c r="G40" s="105" t="s">
        <v>512</v>
      </c>
    </row>
    <row r="41" spans="1:7" ht="42" x14ac:dyDescent="0.35">
      <c r="A41" s="103">
        <v>17</v>
      </c>
      <c r="B41" s="41" t="s">
        <v>208</v>
      </c>
      <c r="C41" s="47" t="s">
        <v>467</v>
      </c>
      <c r="D41" s="129">
        <v>4.5225999999999997</v>
      </c>
      <c r="E41" s="112" t="s">
        <v>628</v>
      </c>
      <c r="F41" s="105" t="s">
        <v>701</v>
      </c>
      <c r="G41" s="105" t="s">
        <v>512</v>
      </c>
    </row>
    <row r="42" spans="1:7" ht="98" x14ac:dyDescent="0.35">
      <c r="A42" s="103">
        <v>18</v>
      </c>
      <c r="B42" s="41" t="s">
        <v>211</v>
      </c>
      <c r="C42" s="47" t="s">
        <v>467</v>
      </c>
      <c r="D42" s="129">
        <v>6.1612999999999998</v>
      </c>
      <c r="E42" s="111" t="s">
        <v>497</v>
      </c>
      <c r="F42" s="105" t="s">
        <v>512</v>
      </c>
      <c r="G42" s="47" t="s">
        <v>530</v>
      </c>
    </row>
    <row r="43" spans="1:7" ht="98" x14ac:dyDescent="0.35">
      <c r="A43" s="103">
        <v>19</v>
      </c>
      <c r="B43" s="41" t="s">
        <v>212</v>
      </c>
      <c r="C43" s="47" t="s">
        <v>467</v>
      </c>
      <c r="D43" s="129">
        <v>11.1259</v>
      </c>
      <c r="E43" s="112" t="s">
        <v>629</v>
      </c>
      <c r="F43" s="105" t="s">
        <v>512</v>
      </c>
      <c r="G43" s="47" t="s">
        <v>531</v>
      </c>
    </row>
    <row r="44" spans="1:7" ht="56" x14ac:dyDescent="0.35">
      <c r="A44" s="103">
        <v>20</v>
      </c>
      <c r="B44" s="41" t="s">
        <v>213</v>
      </c>
      <c r="C44" s="47" t="s">
        <v>467</v>
      </c>
      <c r="D44" s="129">
        <v>11</v>
      </c>
      <c r="E44" s="112" t="s">
        <v>630</v>
      </c>
      <c r="F44" s="105" t="s">
        <v>512</v>
      </c>
      <c r="G44" s="47" t="s">
        <v>532</v>
      </c>
    </row>
    <row r="45" spans="1:7" ht="84" x14ac:dyDescent="0.35">
      <c r="A45" s="103">
        <v>21</v>
      </c>
      <c r="B45" s="41" t="s">
        <v>214</v>
      </c>
      <c r="C45" s="47" t="s">
        <v>467</v>
      </c>
      <c r="D45" s="129">
        <v>14</v>
      </c>
      <c r="E45" s="111" t="s">
        <v>258</v>
      </c>
      <c r="F45" s="105" t="s">
        <v>702</v>
      </c>
      <c r="G45" s="47" t="s">
        <v>529</v>
      </c>
    </row>
    <row r="46" spans="1:7" ht="70" x14ac:dyDescent="0.35">
      <c r="A46" s="103">
        <v>22</v>
      </c>
      <c r="B46" s="41" t="s">
        <v>215</v>
      </c>
      <c r="C46" s="47" t="s">
        <v>467</v>
      </c>
      <c r="D46" s="129">
        <v>3.6720000000000002</v>
      </c>
      <c r="E46" s="111" t="s">
        <v>258</v>
      </c>
      <c r="F46" s="105" t="s">
        <v>512</v>
      </c>
      <c r="G46" s="47" t="s">
        <v>521</v>
      </c>
    </row>
    <row r="47" spans="1:7" ht="70" x14ac:dyDescent="0.35">
      <c r="A47" s="103">
        <v>23</v>
      </c>
      <c r="B47" s="111" t="s">
        <v>829</v>
      </c>
      <c r="C47" s="47" t="s">
        <v>467</v>
      </c>
      <c r="D47" s="174">
        <v>4.6208999999999998</v>
      </c>
      <c r="E47" s="173" t="s">
        <v>503</v>
      </c>
      <c r="F47" s="105" t="s">
        <v>512</v>
      </c>
      <c r="G47" s="173" t="s">
        <v>836</v>
      </c>
    </row>
    <row r="48" spans="1:7" ht="70" x14ac:dyDescent="0.35">
      <c r="A48" s="103">
        <v>24</v>
      </c>
      <c r="B48" s="111" t="s">
        <v>830</v>
      </c>
      <c r="C48" s="47" t="s">
        <v>467</v>
      </c>
      <c r="D48" s="174">
        <v>5.5945</v>
      </c>
      <c r="E48" s="173" t="s">
        <v>503</v>
      </c>
      <c r="F48" s="105" t="s">
        <v>512</v>
      </c>
      <c r="G48" s="173" t="s">
        <v>837</v>
      </c>
    </row>
    <row r="49" spans="1:7" ht="42" x14ac:dyDescent="0.35">
      <c r="A49" s="103">
        <v>25</v>
      </c>
      <c r="B49" s="175" t="s">
        <v>831</v>
      </c>
      <c r="C49" s="47" t="s">
        <v>467</v>
      </c>
      <c r="D49" s="174">
        <v>18.674800000000001</v>
      </c>
      <c r="E49" s="173" t="s">
        <v>258</v>
      </c>
      <c r="F49" s="173" t="s">
        <v>838</v>
      </c>
      <c r="G49" s="105" t="s">
        <v>512</v>
      </c>
    </row>
    <row r="50" spans="1:7" ht="42" x14ac:dyDescent="0.35">
      <c r="A50" s="103">
        <v>26</v>
      </c>
      <c r="B50" s="175" t="s">
        <v>832</v>
      </c>
      <c r="C50" s="47" t="s">
        <v>467</v>
      </c>
      <c r="D50" s="174">
        <v>40.2104</v>
      </c>
      <c r="E50" s="173" t="s">
        <v>258</v>
      </c>
      <c r="F50" s="173" t="s">
        <v>838</v>
      </c>
      <c r="G50" s="105" t="s">
        <v>512</v>
      </c>
    </row>
    <row r="51" spans="1:7" ht="42" x14ac:dyDescent="0.35">
      <c r="A51" s="103">
        <v>27</v>
      </c>
      <c r="B51" s="175" t="s">
        <v>833</v>
      </c>
      <c r="C51" s="47" t="s">
        <v>467</v>
      </c>
      <c r="D51" s="174">
        <v>37.820999999999998</v>
      </c>
      <c r="E51" s="173" t="s">
        <v>258</v>
      </c>
      <c r="F51" s="173" t="s">
        <v>838</v>
      </c>
      <c r="G51" s="173" t="s">
        <v>839</v>
      </c>
    </row>
    <row r="52" spans="1:7" ht="42" x14ac:dyDescent="0.35">
      <c r="A52" s="103">
        <v>28</v>
      </c>
      <c r="B52" s="175" t="s">
        <v>834</v>
      </c>
      <c r="C52" s="47" t="s">
        <v>467</v>
      </c>
      <c r="D52" s="174">
        <v>15.3306</v>
      </c>
      <c r="E52" s="173" t="s">
        <v>838</v>
      </c>
      <c r="F52" s="105" t="s">
        <v>512</v>
      </c>
      <c r="G52" s="105" t="s">
        <v>512</v>
      </c>
    </row>
    <row r="53" spans="1:7" s="168" customFormat="1" ht="38.25" customHeight="1" x14ac:dyDescent="0.35">
      <c r="A53" s="179"/>
      <c r="B53" s="177" t="s">
        <v>686</v>
      </c>
      <c r="C53" s="44">
        <v>28</v>
      </c>
      <c r="D53" s="178">
        <f>SUM(D25:D52)</f>
        <v>399.91280000000006</v>
      </c>
      <c r="E53" s="166"/>
      <c r="F53" s="166"/>
      <c r="G53" s="166"/>
    </row>
    <row r="54" spans="1:7" ht="28" x14ac:dyDescent="0.35">
      <c r="A54" s="103">
        <v>1</v>
      </c>
      <c r="B54" s="41" t="s">
        <v>333</v>
      </c>
      <c r="C54" s="47" t="s">
        <v>469</v>
      </c>
      <c r="D54" s="128">
        <v>15</v>
      </c>
      <c r="E54" s="111" t="s">
        <v>265</v>
      </c>
      <c r="F54" s="105" t="s">
        <v>704</v>
      </c>
      <c r="G54" s="47" t="s">
        <v>533</v>
      </c>
    </row>
    <row r="55" spans="1:7" ht="42" x14ac:dyDescent="0.35">
      <c r="A55" s="103">
        <v>2</v>
      </c>
      <c r="B55" s="41" t="s">
        <v>334</v>
      </c>
      <c r="C55" s="47" t="s">
        <v>469</v>
      </c>
      <c r="D55" s="128">
        <v>15</v>
      </c>
      <c r="E55" s="111" t="s">
        <v>258</v>
      </c>
      <c r="F55" s="105" t="s">
        <v>705</v>
      </c>
      <c r="G55" s="47" t="s">
        <v>534</v>
      </c>
    </row>
    <row r="56" spans="1:7" ht="70" x14ac:dyDescent="0.35">
      <c r="A56" s="103">
        <v>3</v>
      </c>
      <c r="B56" s="41" t="s">
        <v>335</v>
      </c>
      <c r="C56" s="47" t="s">
        <v>469</v>
      </c>
      <c r="D56" s="128">
        <v>28.3</v>
      </c>
      <c r="E56" s="111" t="s">
        <v>503</v>
      </c>
      <c r="F56" s="105" t="s">
        <v>706</v>
      </c>
      <c r="G56" s="47" t="s">
        <v>535</v>
      </c>
    </row>
    <row r="57" spans="1:7" ht="28" x14ac:dyDescent="0.35">
      <c r="A57" s="103">
        <v>4</v>
      </c>
      <c r="B57" s="41" t="s">
        <v>336</v>
      </c>
      <c r="C57" s="47" t="s">
        <v>469</v>
      </c>
      <c r="D57" s="128">
        <v>18.078199999999999</v>
      </c>
      <c r="E57" s="111" t="s">
        <v>265</v>
      </c>
      <c r="F57" s="105" t="s">
        <v>512</v>
      </c>
      <c r="G57" s="105" t="s">
        <v>512</v>
      </c>
    </row>
    <row r="58" spans="1:7" ht="28" x14ac:dyDescent="0.35">
      <c r="A58" s="103">
        <v>5</v>
      </c>
      <c r="B58" s="41" t="s">
        <v>337</v>
      </c>
      <c r="C58" s="47" t="s">
        <v>469</v>
      </c>
      <c r="D58" s="128">
        <v>24.17</v>
      </c>
      <c r="E58" s="111" t="s">
        <v>265</v>
      </c>
      <c r="F58" s="105" t="s">
        <v>512</v>
      </c>
      <c r="G58" s="47" t="s">
        <v>536</v>
      </c>
    </row>
    <row r="59" spans="1:7" ht="42" x14ac:dyDescent="0.35">
      <c r="A59" s="103">
        <v>6</v>
      </c>
      <c r="B59" s="41" t="s">
        <v>338</v>
      </c>
      <c r="C59" s="47" t="s">
        <v>469</v>
      </c>
      <c r="D59" s="128">
        <v>14.5</v>
      </c>
      <c r="E59" s="111" t="s">
        <v>258</v>
      </c>
      <c r="F59" s="105" t="s">
        <v>707</v>
      </c>
      <c r="G59" s="47" t="s">
        <v>537</v>
      </c>
    </row>
    <row r="60" spans="1:7" s="168" customFormat="1" ht="27" customHeight="1" x14ac:dyDescent="0.35">
      <c r="A60" s="176"/>
      <c r="B60" s="177" t="s">
        <v>686</v>
      </c>
      <c r="C60" s="44">
        <v>6</v>
      </c>
      <c r="D60" s="178">
        <f>SUM(D54:D59)</f>
        <v>115.04819999999999</v>
      </c>
      <c r="E60" s="166"/>
      <c r="F60" s="166"/>
      <c r="G60" s="166"/>
    </row>
    <row r="61" spans="1:7" ht="28" x14ac:dyDescent="0.35">
      <c r="A61" s="103">
        <v>1</v>
      </c>
      <c r="B61" s="41" t="s">
        <v>339</v>
      </c>
      <c r="C61" s="47" t="s">
        <v>470</v>
      </c>
      <c r="D61" s="128">
        <v>50</v>
      </c>
      <c r="E61" s="111" t="s">
        <v>265</v>
      </c>
      <c r="F61" s="105" t="s">
        <v>708</v>
      </c>
      <c r="G61" s="47" t="s">
        <v>538</v>
      </c>
    </row>
    <row r="62" spans="1:7" ht="28" x14ac:dyDescent="0.35">
      <c r="A62" s="103">
        <v>2</v>
      </c>
      <c r="B62" s="41" t="s">
        <v>340</v>
      </c>
      <c r="C62" s="47" t="s">
        <v>470</v>
      </c>
      <c r="D62" s="128">
        <v>30</v>
      </c>
      <c r="E62" s="111" t="s">
        <v>265</v>
      </c>
      <c r="F62" s="105" t="s">
        <v>709</v>
      </c>
      <c r="G62" s="105" t="s">
        <v>512</v>
      </c>
    </row>
    <row r="63" spans="1:7" ht="42" x14ac:dyDescent="0.35">
      <c r="A63" s="103">
        <v>3</v>
      </c>
      <c r="B63" s="41" t="s">
        <v>341</v>
      </c>
      <c r="C63" s="47" t="s">
        <v>470</v>
      </c>
      <c r="D63" s="128">
        <v>8</v>
      </c>
      <c r="E63" s="112" t="s">
        <v>628</v>
      </c>
      <c r="F63" s="105" t="s">
        <v>710</v>
      </c>
      <c r="G63" s="47" t="s">
        <v>539</v>
      </c>
    </row>
    <row r="64" spans="1:7" ht="42" x14ac:dyDescent="0.35">
      <c r="A64" s="103">
        <v>4</v>
      </c>
      <c r="B64" s="41" t="s">
        <v>342</v>
      </c>
      <c r="C64" s="47" t="s">
        <v>470</v>
      </c>
      <c r="D64" s="128">
        <v>59.994599999999998</v>
      </c>
      <c r="E64" s="112" t="s">
        <v>628</v>
      </c>
      <c r="F64" s="105" t="s">
        <v>711</v>
      </c>
      <c r="G64" s="105" t="s">
        <v>512</v>
      </c>
    </row>
    <row r="65" spans="1:7" ht="42" x14ac:dyDescent="0.35">
      <c r="A65" s="103">
        <v>5</v>
      </c>
      <c r="B65" s="41" t="s">
        <v>343</v>
      </c>
      <c r="C65" s="47" t="s">
        <v>470</v>
      </c>
      <c r="D65" s="128">
        <v>40</v>
      </c>
      <c r="E65" s="111" t="s">
        <v>258</v>
      </c>
      <c r="F65" s="105" t="s">
        <v>712</v>
      </c>
      <c r="G65" s="105" t="s">
        <v>512</v>
      </c>
    </row>
    <row r="66" spans="1:7" ht="42" x14ac:dyDescent="0.35">
      <c r="A66" s="103">
        <v>6</v>
      </c>
      <c r="B66" s="41" t="s">
        <v>344</v>
      </c>
      <c r="C66" s="47" t="s">
        <v>470</v>
      </c>
      <c r="D66" s="128">
        <v>25.48</v>
      </c>
      <c r="E66" s="111" t="s">
        <v>258</v>
      </c>
      <c r="F66" s="105" t="s">
        <v>713</v>
      </c>
      <c r="G66" s="47" t="s">
        <v>540</v>
      </c>
    </row>
    <row r="67" spans="1:7" ht="28" x14ac:dyDescent="0.35">
      <c r="A67" s="103">
        <v>7</v>
      </c>
      <c r="B67" s="41" t="s">
        <v>345</v>
      </c>
      <c r="C67" s="47" t="s">
        <v>470</v>
      </c>
      <c r="D67" s="128">
        <v>30.0212</v>
      </c>
      <c r="E67" s="111" t="s">
        <v>265</v>
      </c>
      <c r="F67" s="105" t="s">
        <v>512</v>
      </c>
      <c r="G67" s="47" t="s">
        <v>541</v>
      </c>
    </row>
    <row r="68" spans="1:7" ht="42" x14ac:dyDescent="0.35">
      <c r="A68" s="103">
        <v>8</v>
      </c>
      <c r="B68" s="41" t="s">
        <v>346</v>
      </c>
      <c r="C68" s="47" t="s">
        <v>470</v>
      </c>
      <c r="D68" s="128">
        <v>15</v>
      </c>
      <c r="E68" s="112" t="s">
        <v>628</v>
      </c>
      <c r="F68" s="105" t="s">
        <v>714</v>
      </c>
      <c r="G68" s="105" t="s">
        <v>512</v>
      </c>
    </row>
    <row r="69" spans="1:7" ht="98" x14ac:dyDescent="0.35">
      <c r="A69" s="103">
        <v>9</v>
      </c>
      <c r="B69" s="41" t="s">
        <v>347</v>
      </c>
      <c r="C69" s="47" t="s">
        <v>470</v>
      </c>
      <c r="D69" s="128">
        <v>24.101099999999999</v>
      </c>
      <c r="E69" s="111" t="s">
        <v>497</v>
      </c>
      <c r="F69" s="105" t="s">
        <v>512</v>
      </c>
      <c r="G69" s="105" t="s">
        <v>512</v>
      </c>
    </row>
    <row r="70" spans="1:7" ht="56" x14ac:dyDescent="0.35">
      <c r="A70" s="103">
        <v>10</v>
      </c>
      <c r="B70" s="41" t="s">
        <v>348</v>
      </c>
      <c r="C70" s="47" t="s">
        <v>470</v>
      </c>
      <c r="D70" s="128">
        <v>49.519300000000001</v>
      </c>
      <c r="E70" s="111" t="s">
        <v>265</v>
      </c>
      <c r="F70" s="105" t="s">
        <v>512</v>
      </c>
      <c r="G70" s="47" t="s">
        <v>542</v>
      </c>
    </row>
    <row r="71" spans="1:7" ht="28" x14ac:dyDescent="0.35">
      <c r="A71" s="103">
        <v>11</v>
      </c>
      <c r="B71" s="41" t="s">
        <v>835</v>
      </c>
      <c r="C71" s="47" t="s">
        <v>470</v>
      </c>
      <c r="D71" s="128">
        <v>39.4</v>
      </c>
      <c r="E71" s="173" t="s">
        <v>849</v>
      </c>
      <c r="F71" s="173" t="s">
        <v>850</v>
      </c>
      <c r="G71" s="105" t="s">
        <v>512</v>
      </c>
    </row>
    <row r="72" spans="1:7" s="168" customFormat="1" ht="30.75" customHeight="1" x14ac:dyDescent="0.35">
      <c r="A72" s="179"/>
      <c r="B72" s="177" t="s">
        <v>686</v>
      </c>
      <c r="C72" s="44">
        <v>11</v>
      </c>
      <c r="D72" s="178">
        <f>SUM(D61:D71)</f>
        <v>371.51619999999991</v>
      </c>
      <c r="E72" s="166"/>
      <c r="F72" s="166"/>
      <c r="G72" s="166"/>
    </row>
    <row r="73" spans="1:7" ht="126" x14ac:dyDescent="0.35">
      <c r="A73" s="103">
        <v>1</v>
      </c>
      <c r="B73" s="41" t="s">
        <v>349</v>
      </c>
      <c r="C73" s="47" t="s">
        <v>471</v>
      </c>
      <c r="D73" s="128">
        <v>18.910499999999999</v>
      </c>
      <c r="E73" s="111" t="s">
        <v>501</v>
      </c>
      <c r="F73" s="105" t="s">
        <v>512</v>
      </c>
      <c r="G73" s="47" t="s">
        <v>543</v>
      </c>
    </row>
    <row r="74" spans="1:7" ht="42" x14ac:dyDescent="0.35">
      <c r="A74" s="103">
        <v>2</v>
      </c>
      <c r="B74" s="41" t="s">
        <v>350</v>
      </c>
      <c r="C74" s="47" t="s">
        <v>471</v>
      </c>
      <c r="D74" s="128">
        <v>17.5</v>
      </c>
      <c r="E74" s="111" t="s">
        <v>506</v>
      </c>
      <c r="F74" s="105" t="s">
        <v>715</v>
      </c>
      <c r="G74" s="105" t="s">
        <v>512</v>
      </c>
    </row>
    <row r="75" spans="1:7" ht="42" x14ac:dyDescent="0.35">
      <c r="A75" s="103">
        <v>3</v>
      </c>
      <c r="B75" s="41" t="s">
        <v>352</v>
      </c>
      <c r="C75" s="47" t="s">
        <v>471</v>
      </c>
      <c r="D75" s="128">
        <v>7.3563000000000001</v>
      </c>
      <c r="E75" s="111" t="s">
        <v>258</v>
      </c>
      <c r="F75" s="105" t="s">
        <v>716</v>
      </c>
      <c r="G75" s="47" t="s">
        <v>544</v>
      </c>
    </row>
    <row r="76" spans="1:7" ht="42" x14ac:dyDescent="0.35">
      <c r="A76" s="103">
        <v>4</v>
      </c>
      <c r="B76" s="41" t="s">
        <v>353</v>
      </c>
      <c r="C76" s="47" t="s">
        <v>471</v>
      </c>
      <c r="D76" s="128">
        <v>40.985100000000003</v>
      </c>
      <c r="E76" s="111" t="s">
        <v>258</v>
      </c>
      <c r="F76" s="105" t="s">
        <v>717</v>
      </c>
      <c r="G76" s="47" t="s">
        <v>545</v>
      </c>
    </row>
    <row r="77" spans="1:7" s="168" customFormat="1" ht="36" customHeight="1" x14ac:dyDescent="0.35">
      <c r="A77" s="176"/>
      <c r="B77" s="177" t="s">
        <v>686</v>
      </c>
      <c r="C77" s="44">
        <v>4</v>
      </c>
      <c r="D77" s="178">
        <f>SUM(D73:D76)</f>
        <v>84.751900000000006</v>
      </c>
      <c r="E77" s="166"/>
      <c r="F77" s="166"/>
      <c r="G77" s="166"/>
    </row>
    <row r="78" spans="1:7" ht="42" x14ac:dyDescent="0.35">
      <c r="A78" s="103">
        <v>1</v>
      </c>
      <c r="B78" s="41" t="s">
        <v>357</v>
      </c>
      <c r="C78" s="47" t="s">
        <v>472</v>
      </c>
      <c r="D78" s="128">
        <v>14.0695</v>
      </c>
      <c r="E78" s="111" t="s">
        <v>258</v>
      </c>
      <c r="F78" s="105" t="s">
        <v>718</v>
      </c>
      <c r="G78" s="105" t="s">
        <v>512</v>
      </c>
    </row>
    <row r="79" spans="1:7" ht="126" x14ac:dyDescent="0.35">
      <c r="A79" s="103">
        <v>2</v>
      </c>
      <c r="B79" s="41" t="s">
        <v>358</v>
      </c>
      <c r="C79" s="47" t="s">
        <v>472</v>
      </c>
      <c r="D79" s="128">
        <v>15.3971</v>
      </c>
      <c r="E79" s="111" t="s">
        <v>501</v>
      </c>
      <c r="F79" s="105" t="s">
        <v>512</v>
      </c>
      <c r="G79" s="47" t="s">
        <v>546</v>
      </c>
    </row>
    <row r="80" spans="1:7" ht="126" x14ac:dyDescent="0.35">
      <c r="A80" s="103">
        <v>3</v>
      </c>
      <c r="B80" s="41" t="s">
        <v>359</v>
      </c>
      <c r="C80" s="47" t="s">
        <v>472</v>
      </c>
      <c r="D80" s="128">
        <v>19.535599999999999</v>
      </c>
      <c r="E80" s="111" t="s">
        <v>501</v>
      </c>
      <c r="F80" s="105" t="s">
        <v>512</v>
      </c>
      <c r="G80" s="105" t="s">
        <v>512</v>
      </c>
    </row>
    <row r="81" spans="1:7" ht="28" x14ac:dyDescent="0.35">
      <c r="A81" s="103">
        <v>4</v>
      </c>
      <c r="B81" s="41" t="s">
        <v>360</v>
      </c>
      <c r="C81" s="47" t="s">
        <v>472</v>
      </c>
      <c r="D81" s="128">
        <v>83.545000000000002</v>
      </c>
      <c r="E81" s="111" t="s">
        <v>265</v>
      </c>
      <c r="F81" s="105" t="s">
        <v>719</v>
      </c>
      <c r="G81" s="105" t="s">
        <v>512</v>
      </c>
    </row>
    <row r="82" spans="1:7" ht="28" x14ac:dyDescent="0.35">
      <c r="A82" s="103">
        <v>5</v>
      </c>
      <c r="B82" s="41" t="s">
        <v>361</v>
      </c>
      <c r="C82" s="47" t="s">
        <v>472</v>
      </c>
      <c r="D82" s="128">
        <v>19.75</v>
      </c>
      <c r="E82" s="111" t="s">
        <v>265</v>
      </c>
      <c r="F82" s="105" t="s">
        <v>720</v>
      </c>
      <c r="G82" s="105" t="s">
        <v>512</v>
      </c>
    </row>
    <row r="83" spans="1:7" ht="70" x14ac:dyDescent="0.35">
      <c r="A83" s="103">
        <v>6</v>
      </c>
      <c r="B83" s="171" t="s">
        <v>840</v>
      </c>
      <c r="C83" s="47" t="s">
        <v>472</v>
      </c>
      <c r="D83" s="128">
        <v>24.6</v>
      </c>
      <c r="E83" s="173" t="s">
        <v>503</v>
      </c>
      <c r="F83" s="105" t="s">
        <v>512</v>
      </c>
      <c r="G83" s="105" t="s">
        <v>512</v>
      </c>
    </row>
    <row r="84" spans="1:7" ht="42" x14ac:dyDescent="0.35">
      <c r="A84" s="103">
        <v>7</v>
      </c>
      <c r="B84" s="41" t="s">
        <v>363</v>
      </c>
      <c r="C84" s="47" t="s">
        <v>472</v>
      </c>
      <c r="D84" s="128">
        <v>30</v>
      </c>
      <c r="E84" s="111" t="s">
        <v>265</v>
      </c>
      <c r="F84" s="105" t="s">
        <v>512</v>
      </c>
      <c r="G84" s="47" t="s">
        <v>547</v>
      </c>
    </row>
    <row r="85" spans="1:7" s="168" customFormat="1" ht="33" customHeight="1" x14ac:dyDescent="0.35">
      <c r="A85" s="176"/>
      <c r="B85" s="177" t="s">
        <v>686</v>
      </c>
      <c r="C85" s="44">
        <v>7</v>
      </c>
      <c r="D85" s="180">
        <f>SUM(D78:D84)</f>
        <v>206.8972</v>
      </c>
      <c r="E85" s="166"/>
      <c r="F85" s="166"/>
      <c r="G85" s="166"/>
    </row>
    <row r="86" spans="1:7" ht="42" x14ac:dyDescent="0.35">
      <c r="A86" s="103">
        <v>1</v>
      </c>
      <c r="B86" s="41" t="s">
        <v>364</v>
      </c>
      <c r="C86" s="47" t="s">
        <v>473</v>
      </c>
      <c r="D86" s="128">
        <v>11.9169</v>
      </c>
      <c r="E86" s="111" t="s">
        <v>258</v>
      </c>
      <c r="F86" s="105" t="s">
        <v>722</v>
      </c>
      <c r="G86" s="105" t="s">
        <v>512</v>
      </c>
    </row>
    <row r="87" spans="1:7" ht="42" x14ac:dyDescent="0.35">
      <c r="A87" s="103">
        <v>2</v>
      </c>
      <c r="B87" s="41" t="s">
        <v>365</v>
      </c>
      <c r="C87" s="47" t="s">
        <v>473</v>
      </c>
      <c r="D87" s="128">
        <v>14.4</v>
      </c>
      <c r="E87" s="111" t="s">
        <v>258</v>
      </c>
      <c r="F87" s="105" t="s">
        <v>723</v>
      </c>
      <c r="G87" s="105" t="s">
        <v>512</v>
      </c>
    </row>
    <row r="88" spans="1:7" ht="98" x14ac:dyDescent="0.35">
      <c r="A88" s="103">
        <v>3</v>
      </c>
      <c r="B88" s="41" t="s">
        <v>366</v>
      </c>
      <c r="C88" s="47" t="s">
        <v>473</v>
      </c>
      <c r="D88" s="128">
        <v>6.577</v>
      </c>
      <c r="E88" s="111" t="s">
        <v>497</v>
      </c>
      <c r="F88" s="105" t="s">
        <v>512</v>
      </c>
      <c r="G88" s="105" t="s">
        <v>512</v>
      </c>
    </row>
    <row r="89" spans="1:7" ht="42" x14ac:dyDescent="0.35">
      <c r="A89" s="103">
        <v>4</v>
      </c>
      <c r="B89" s="41" t="s">
        <v>367</v>
      </c>
      <c r="C89" s="47" t="s">
        <v>473</v>
      </c>
      <c r="D89" s="128">
        <v>29.28</v>
      </c>
      <c r="E89" s="111" t="s">
        <v>258</v>
      </c>
      <c r="F89" s="105" t="s">
        <v>724</v>
      </c>
      <c r="G89" s="105" t="s">
        <v>512</v>
      </c>
    </row>
    <row r="90" spans="1:7" ht="42" x14ac:dyDescent="0.35">
      <c r="A90" s="103">
        <v>5</v>
      </c>
      <c r="B90" s="41" t="s">
        <v>368</v>
      </c>
      <c r="C90" s="47" t="s">
        <v>473</v>
      </c>
      <c r="D90" s="128">
        <v>30.32</v>
      </c>
      <c r="E90" s="111" t="s">
        <v>258</v>
      </c>
      <c r="F90" s="105" t="s">
        <v>723</v>
      </c>
      <c r="G90" s="47" t="s">
        <v>548</v>
      </c>
    </row>
    <row r="91" spans="1:7" ht="28" x14ac:dyDescent="0.35">
      <c r="A91" s="103">
        <v>6</v>
      </c>
      <c r="B91" s="41" t="s">
        <v>369</v>
      </c>
      <c r="C91" s="47" t="s">
        <v>473</v>
      </c>
      <c r="D91" s="128">
        <v>30.7</v>
      </c>
      <c r="E91" s="111" t="s">
        <v>265</v>
      </c>
      <c r="F91" s="105" t="s">
        <v>725</v>
      </c>
      <c r="G91" s="47" t="s">
        <v>549</v>
      </c>
    </row>
    <row r="92" spans="1:7" ht="28" x14ac:dyDescent="0.35">
      <c r="A92" s="103">
        <v>7</v>
      </c>
      <c r="B92" s="41" t="s">
        <v>370</v>
      </c>
      <c r="C92" s="47" t="s">
        <v>473</v>
      </c>
      <c r="D92" s="128">
        <v>30</v>
      </c>
      <c r="E92" s="111" t="s">
        <v>265</v>
      </c>
      <c r="F92" s="105" t="s">
        <v>512</v>
      </c>
      <c r="G92" s="105" t="s">
        <v>512</v>
      </c>
    </row>
    <row r="93" spans="1:7" ht="28" x14ac:dyDescent="0.35">
      <c r="A93" s="103">
        <v>8</v>
      </c>
      <c r="B93" s="41" t="s">
        <v>371</v>
      </c>
      <c r="C93" s="47" t="s">
        <v>473</v>
      </c>
      <c r="D93" s="128">
        <v>20</v>
      </c>
      <c r="E93" s="111" t="s">
        <v>265</v>
      </c>
      <c r="F93" s="105" t="s">
        <v>512</v>
      </c>
      <c r="G93" s="105" t="s">
        <v>512</v>
      </c>
    </row>
    <row r="94" spans="1:7" ht="28" x14ac:dyDescent="0.35">
      <c r="A94" s="103">
        <v>9</v>
      </c>
      <c r="B94" s="41" t="s">
        <v>372</v>
      </c>
      <c r="C94" s="47" t="s">
        <v>473</v>
      </c>
      <c r="D94" s="128">
        <v>21.179200000000002</v>
      </c>
      <c r="E94" s="111" t="s">
        <v>265</v>
      </c>
      <c r="F94" s="105" t="s">
        <v>726</v>
      </c>
      <c r="G94" s="105" t="s">
        <v>512</v>
      </c>
    </row>
    <row r="95" spans="1:7" ht="42" x14ac:dyDescent="0.35">
      <c r="A95" s="103">
        <v>10</v>
      </c>
      <c r="B95" s="41" t="s">
        <v>447</v>
      </c>
      <c r="C95" s="47" t="s">
        <v>473</v>
      </c>
      <c r="D95" s="128">
        <v>166.9</v>
      </c>
      <c r="E95" s="111" t="s">
        <v>258</v>
      </c>
      <c r="F95" s="105" t="s">
        <v>727</v>
      </c>
      <c r="G95" s="105" t="s">
        <v>512</v>
      </c>
    </row>
    <row r="96" spans="1:7" ht="98" x14ac:dyDescent="0.35">
      <c r="A96" s="103">
        <v>11</v>
      </c>
      <c r="B96" s="41" t="s">
        <v>373</v>
      </c>
      <c r="C96" s="47" t="s">
        <v>473</v>
      </c>
      <c r="D96" s="128">
        <v>21.738900000000001</v>
      </c>
      <c r="E96" s="111" t="s">
        <v>497</v>
      </c>
      <c r="F96" s="105" t="s">
        <v>512</v>
      </c>
      <c r="G96" s="47" t="s">
        <v>550</v>
      </c>
    </row>
    <row r="97" spans="1:7" ht="28" x14ac:dyDescent="0.35">
      <c r="A97" s="103">
        <v>12</v>
      </c>
      <c r="B97" s="41" t="s">
        <v>374</v>
      </c>
      <c r="C97" s="47" t="s">
        <v>473</v>
      </c>
      <c r="D97" s="128">
        <v>27.996600000000001</v>
      </c>
      <c r="E97" s="111" t="s">
        <v>265</v>
      </c>
      <c r="F97" s="105" t="s">
        <v>728</v>
      </c>
      <c r="G97" s="47" t="s">
        <v>551</v>
      </c>
    </row>
    <row r="98" spans="1:7" ht="98" x14ac:dyDescent="0.35">
      <c r="A98" s="103">
        <v>13</v>
      </c>
      <c r="B98" s="41" t="s">
        <v>376</v>
      </c>
      <c r="C98" s="47" t="s">
        <v>473</v>
      </c>
      <c r="D98" s="128">
        <v>16.645</v>
      </c>
      <c r="E98" s="111" t="s">
        <v>497</v>
      </c>
      <c r="F98" s="105" t="s">
        <v>512</v>
      </c>
      <c r="G98" s="47" t="s">
        <v>552</v>
      </c>
    </row>
    <row r="99" spans="1:7" ht="70" x14ac:dyDescent="0.35">
      <c r="A99" s="103">
        <v>14</v>
      </c>
      <c r="B99" s="171" t="s">
        <v>841</v>
      </c>
      <c r="C99" s="47" t="s">
        <v>473</v>
      </c>
      <c r="D99" s="128">
        <v>9.5152000000000001</v>
      </c>
      <c r="E99" s="173" t="s">
        <v>503</v>
      </c>
      <c r="F99" s="105" t="s">
        <v>512</v>
      </c>
      <c r="G99" s="105" t="s">
        <v>512</v>
      </c>
    </row>
    <row r="100" spans="1:7" s="168" customFormat="1" ht="33" customHeight="1" x14ac:dyDescent="0.35">
      <c r="A100" s="179"/>
      <c r="B100" s="177" t="s">
        <v>686</v>
      </c>
      <c r="C100" s="44">
        <v>14</v>
      </c>
      <c r="D100" s="178">
        <f>SUM(D86:D99)</f>
        <v>437.16879999999998</v>
      </c>
      <c r="E100" s="166"/>
      <c r="F100" s="166"/>
      <c r="G100" s="166"/>
    </row>
    <row r="101" spans="1:7" ht="42" x14ac:dyDescent="0.35">
      <c r="A101" s="103">
        <v>1</v>
      </c>
      <c r="B101" s="41" t="s">
        <v>257</v>
      </c>
      <c r="C101" s="47" t="s">
        <v>474</v>
      </c>
      <c r="D101" s="129">
        <v>32.630099999999999</v>
      </c>
      <c r="E101" s="111" t="s">
        <v>258</v>
      </c>
      <c r="F101" s="105" t="s">
        <v>729</v>
      </c>
      <c r="G101" s="105" t="s">
        <v>512</v>
      </c>
    </row>
    <row r="102" spans="1:7" ht="98" x14ac:dyDescent="0.35">
      <c r="A102" s="103">
        <v>2</v>
      </c>
      <c r="B102" s="41" t="s">
        <v>259</v>
      </c>
      <c r="C102" s="47" t="s">
        <v>474</v>
      </c>
      <c r="D102" s="129">
        <v>24.525700000000001</v>
      </c>
      <c r="E102" s="111" t="s">
        <v>497</v>
      </c>
      <c r="F102" s="105" t="s">
        <v>512</v>
      </c>
      <c r="G102" s="105" t="s">
        <v>512</v>
      </c>
    </row>
    <row r="103" spans="1:7" ht="42" x14ac:dyDescent="0.35">
      <c r="A103" s="103">
        <v>3</v>
      </c>
      <c r="B103" s="41" t="s">
        <v>261</v>
      </c>
      <c r="C103" s="47" t="s">
        <v>474</v>
      </c>
      <c r="D103" s="129">
        <v>63.1509</v>
      </c>
      <c r="E103" s="111" t="s">
        <v>258</v>
      </c>
      <c r="F103" s="105" t="s">
        <v>730</v>
      </c>
      <c r="G103" s="105" t="s">
        <v>512</v>
      </c>
    </row>
    <row r="104" spans="1:7" ht="98" x14ac:dyDescent="0.35">
      <c r="A104" s="103">
        <v>4</v>
      </c>
      <c r="B104" s="41" t="s">
        <v>263</v>
      </c>
      <c r="C104" s="47" t="s">
        <v>474</v>
      </c>
      <c r="D104" s="129">
        <v>18.457100000000001</v>
      </c>
      <c r="E104" s="111" t="s">
        <v>497</v>
      </c>
      <c r="F104" s="105" t="s">
        <v>512</v>
      </c>
      <c r="G104" s="105" t="s">
        <v>512</v>
      </c>
    </row>
    <row r="105" spans="1:7" ht="28" x14ac:dyDescent="0.35">
      <c r="A105" s="103">
        <v>5</v>
      </c>
      <c r="B105" s="41" t="s">
        <v>264</v>
      </c>
      <c r="C105" s="47" t="s">
        <v>474</v>
      </c>
      <c r="D105" s="129">
        <v>50</v>
      </c>
      <c r="E105" s="111" t="s">
        <v>265</v>
      </c>
      <c r="F105" s="105" t="s">
        <v>512</v>
      </c>
      <c r="G105" s="47" t="s">
        <v>553</v>
      </c>
    </row>
    <row r="106" spans="1:7" ht="42" x14ac:dyDescent="0.35">
      <c r="A106" s="103">
        <v>6</v>
      </c>
      <c r="B106" s="41" t="s">
        <v>266</v>
      </c>
      <c r="C106" s="47" t="s">
        <v>474</v>
      </c>
      <c r="D106" s="129">
        <v>84.475899999999996</v>
      </c>
      <c r="E106" s="111" t="s">
        <v>258</v>
      </c>
      <c r="F106" s="105" t="s">
        <v>731</v>
      </c>
      <c r="G106" s="105" t="s">
        <v>512</v>
      </c>
    </row>
    <row r="107" spans="1:7" ht="42" x14ac:dyDescent="0.35">
      <c r="A107" s="103">
        <v>7</v>
      </c>
      <c r="B107" s="41" t="s">
        <v>267</v>
      </c>
      <c r="C107" s="47" t="s">
        <v>474</v>
      </c>
      <c r="D107" s="129">
        <v>18</v>
      </c>
      <c r="E107" s="111" t="s">
        <v>258</v>
      </c>
      <c r="F107" s="105" t="s">
        <v>732</v>
      </c>
      <c r="G107" s="105" t="s">
        <v>512</v>
      </c>
    </row>
    <row r="108" spans="1:7" ht="28" x14ac:dyDescent="0.35">
      <c r="A108" s="103">
        <v>8</v>
      </c>
      <c r="B108" s="41" t="s">
        <v>268</v>
      </c>
      <c r="C108" s="47" t="s">
        <v>474</v>
      </c>
      <c r="D108" s="129">
        <v>42.6999</v>
      </c>
      <c r="E108" s="111" t="s">
        <v>269</v>
      </c>
      <c r="F108" s="105" t="s">
        <v>733</v>
      </c>
      <c r="G108" s="47" t="s">
        <v>554</v>
      </c>
    </row>
    <row r="109" spans="1:7" ht="98" x14ac:dyDescent="0.35">
      <c r="A109" s="103">
        <v>9</v>
      </c>
      <c r="B109" s="41" t="s">
        <v>270</v>
      </c>
      <c r="C109" s="47" t="s">
        <v>474</v>
      </c>
      <c r="D109" s="129">
        <v>17.7103</v>
      </c>
      <c r="E109" s="111" t="s">
        <v>497</v>
      </c>
      <c r="F109" s="105" t="s">
        <v>512</v>
      </c>
      <c r="G109" s="47" t="s">
        <v>555</v>
      </c>
    </row>
    <row r="110" spans="1:7" ht="98" x14ac:dyDescent="0.35">
      <c r="A110" s="103">
        <v>10</v>
      </c>
      <c r="B110" s="41" t="s">
        <v>271</v>
      </c>
      <c r="C110" s="47" t="s">
        <v>474</v>
      </c>
      <c r="D110" s="129">
        <v>14.9603</v>
      </c>
      <c r="E110" s="111" t="s">
        <v>497</v>
      </c>
      <c r="F110" s="105" t="s">
        <v>512</v>
      </c>
      <c r="G110" s="105" t="s">
        <v>512</v>
      </c>
    </row>
    <row r="111" spans="1:7" ht="42" x14ac:dyDescent="0.35">
      <c r="A111" s="103">
        <v>11</v>
      </c>
      <c r="B111" s="41" t="s">
        <v>272</v>
      </c>
      <c r="C111" s="47" t="s">
        <v>474</v>
      </c>
      <c r="D111" s="129">
        <v>17.410299999999999</v>
      </c>
      <c r="E111" s="111" t="s">
        <v>273</v>
      </c>
      <c r="F111" s="105" t="s">
        <v>734</v>
      </c>
      <c r="G111" s="105" t="s">
        <v>512</v>
      </c>
    </row>
    <row r="112" spans="1:7" ht="42" x14ac:dyDescent="0.35">
      <c r="A112" s="103">
        <v>12</v>
      </c>
      <c r="B112" s="41" t="s">
        <v>274</v>
      </c>
      <c r="C112" s="47" t="s">
        <v>474</v>
      </c>
      <c r="D112" s="129">
        <v>83.395099999999999</v>
      </c>
      <c r="E112" s="111" t="s">
        <v>258</v>
      </c>
      <c r="F112" s="105" t="s">
        <v>735</v>
      </c>
      <c r="G112" s="105" t="s">
        <v>512</v>
      </c>
    </row>
    <row r="113" spans="1:7" ht="42" x14ac:dyDescent="0.35">
      <c r="A113" s="103">
        <v>13</v>
      </c>
      <c r="B113" s="172" t="s">
        <v>842</v>
      </c>
      <c r="C113" s="47" t="s">
        <v>474</v>
      </c>
      <c r="D113" s="129">
        <v>62.1858</v>
      </c>
      <c r="E113" s="173" t="s">
        <v>258</v>
      </c>
      <c r="F113" s="173" t="s">
        <v>851</v>
      </c>
      <c r="G113" s="105" t="s">
        <v>512</v>
      </c>
    </row>
    <row r="114" spans="1:7" ht="42" x14ac:dyDescent="0.35">
      <c r="A114" s="103">
        <v>14</v>
      </c>
      <c r="B114" s="172" t="s">
        <v>843</v>
      </c>
      <c r="C114" s="47" t="s">
        <v>474</v>
      </c>
      <c r="D114" s="129">
        <v>40.1</v>
      </c>
      <c r="E114" s="173" t="s">
        <v>258</v>
      </c>
      <c r="F114" s="173" t="s">
        <v>852</v>
      </c>
      <c r="G114" s="105" t="s">
        <v>512</v>
      </c>
    </row>
    <row r="115" spans="1:7" ht="70" x14ac:dyDescent="0.35">
      <c r="A115" s="103">
        <v>15</v>
      </c>
      <c r="B115" s="172" t="s">
        <v>844</v>
      </c>
      <c r="C115" s="47" t="s">
        <v>474</v>
      </c>
      <c r="D115" s="129">
        <v>39.756599999999999</v>
      </c>
      <c r="E115" s="173" t="s">
        <v>503</v>
      </c>
      <c r="F115" s="105" t="s">
        <v>512</v>
      </c>
      <c r="G115" s="105" t="s">
        <v>512</v>
      </c>
    </row>
    <row r="116" spans="1:7" ht="28" x14ac:dyDescent="0.35">
      <c r="A116" s="103">
        <v>16</v>
      </c>
      <c r="B116" s="172" t="s">
        <v>845</v>
      </c>
      <c r="C116" s="47" t="s">
        <v>474</v>
      </c>
      <c r="D116" s="129">
        <v>2.7248999999999999</v>
      </c>
      <c r="E116" s="173" t="s">
        <v>269</v>
      </c>
      <c r="F116" s="173" t="s">
        <v>853</v>
      </c>
      <c r="G116" s="105"/>
    </row>
    <row r="117" spans="1:7" ht="42" x14ac:dyDescent="0.35">
      <c r="A117" s="103">
        <v>17</v>
      </c>
      <c r="B117" s="172" t="s">
        <v>846</v>
      </c>
      <c r="C117" s="47" t="s">
        <v>474</v>
      </c>
      <c r="D117" s="129">
        <v>2.778</v>
      </c>
      <c r="E117" s="173" t="s">
        <v>258</v>
      </c>
      <c r="F117" s="173" t="s">
        <v>854</v>
      </c>
      <c r="G117" s="173" t="s">
        <v>855</v>
      </c>
    </row>
    <row r="118" spans="1:7" ht="28" x14ac:dyDescent="0.35">
      <c r="A118" s="103">
        <v>18</v>
      </c>
      <c r="B118" s="172" t="s">
        <v>847</v>
      </c>
      <c r="C118" s="47" t="s">
        <v>474</v>
      </c>
      <c r="D118" s="129">
        <v>1.5</v>
      </c>
      <c r="E118" s="173" t="s">
        <v>269</v>
      </c>
      <c r="F118" s="173" t="s">
        <v>853</v>
      </c>
      <c r="G118" s="105" t="s">
        <v>512</v>
      </c>
    </row>
    <row r="119" spans="1:7" ht="42" x14ac:dyDescent="0.35">
      <c r="A119" s="103">
        <v>19</v>
      </c>
      <c r="B119" s="172" t="s">
        <v>848</v>
      </c>
      <c r="C119" s="47" t="s">
        <v>474</v>
      </c>
      <c r="D119" s="129">
        <v>12.721500000000001</v>
      </c>
      <c r="E119" s="173" t="s">
        <v>258</v>
      </c>
      <c r="F119" s="173" t="s">
        <v>856</v>
      </c>
      <c r="G119" s="105" t="s">
        <v>512</v>
      </c>
    </row>
    <row r="120" spans="1:7" s="168" customFormat="1" ht="45" customHeight="1" x14ac:dyDescent="0.35">
      <c r="A120" s="179"/>
      <c r="B120" s="177" t="s">
        <v>686</v>
      </c>
      <c r="C120" s="44">
        <v>19</v>
      </c>
      <c r="D120" s="181">
        <f>SUM(D101:D119)</f>
        <v>629.18240000000014</v>
      </c>
      <c r="E120" s="166"/>
      <c r="F120" s="166"/>
      <c r="G120" s="166"/>
    </row>
    <row r="121" spans="1:7" ht="98" x14ac:dyDescent="0.35">
      <c r="A121" s="103">
        <v>1</v>
      </c>
      <c r="B121" s="41" t="s">
        <v>276</v>
      </c>
      <c r="C121" s="47" t="s">
        <v>475</v>
      </c>
      <c r="D121" s="129">
        <v>8.8000000000000007</v>
      </c>
      <c r="E121" s="111" t="s">
        <v>497</v>
      </c>
      <c r="F121" s="105" t="s">
        <v>512</v>
      </c>
      <c r="G121" s="47" t="s">
        <v>556</v>
      </c>
    </row>
    <row r="122" spans="1:7" ht="98" x14ac:dyDescent="0.35">
      <c r="A122" s="103">
        <v>2</v>
      </c>
      <c r="B122" s="41" t="s">
        <v>277</v>
      </c>
      <c r="C122" s="47" t="s">
        <v>475</v>
      </c>
      <c r="D122" s="129">
        <v>10.950699999999999</v>
      </c>
      <c r="E122" s="111" t="s">
        <v>497</v>
      </c>
      <c r="F122" s="105" t="s">
        <v>512</v>
      </c>
      <c r="G122" s="47" t="s">
        <v>557</v>
      </c>
    </row>
    <row r="123" spans="1:7" ht="98" x14ac:dyDescent="0.35">
      <c r="A123" s="103">
        <v>3</v>
      </c>
      <c r="B123" s="41" t="s">
        <v>278</v>
      </c>
      <c r="C123" s="47" t="s">
        <v>475</v>
      </c>
      <c r="D123" s="128">
        <v>11.563599999999999</v>
      </c>
      <c r="E123" s="111" t="s">
        <v>497</v>
      </c>
      <c r="F123" s="105" t="s">
        <v>512</v>
      </c>
      <c r="G123" s="47" t="s">
        <v>558</v>
      </c>
    </row>
    <row r="124" spans="1:7" ht="98" x14ac:dyDescent="0.35">
      <c r="A124" s="103">
        <v>4</v>
      </c>
      <c r="B124" s="41" t="s">
        <v>279</v>
      </c>
      <c r="C124" s="47" t="s">
        <v>475</v>
      </c>
      <c r="D124" s="128">
        <v>3.2357</v>
      </c>
      <c r="E124" s="111" t="s">
        <v>497</v>
      </c>
      <c r="F124" s="105" t="s">
        <v>512</v>
      </c>
      <c r="G124" s="105" t="s">
        <v>512</v>
      </c>
    </row>
    <row r="125" spans="1:7" ht="98" x14ac:dyDescent="0.35">
      <c r="A125" s="103">
        <v>5</v>
      </c>
      <c r="B125" s="41" t="s">
        <v>280</v>
      </c>
      <c r="C125" s="47" t="s">
        <v>475</v>
      </c>
      <c r="D125" s="128">
        <v>5.9054000000000002</v>
      </c>
      <c r="E125" s="111" t="s">
        <v>497</v>
      </c>
      <c r="F125" s="105" t="s">
        <v>512</v>
      </c>
      <c r="G125" s="47" t="s">
        <v>559</v>
      </c>
    </row>
    <row r="126" spans="1:7" ht="28" x14ac:dyDescent="0.35">
      <c r="A126" s="103">
        <v>6</v>
      </c>
      <c r="B126" s="41" t="s">
        <v>281</v>
      </c>
      <c r="C126" s="47" t="s">
        <v>475</v>
      </c>
      <c r="D126" s="128">
        <v>59.1999</v>
      </c>
      <c r="E126" s="111" t="s">
        <v>265</v>
      </c>
      <c r="F126" s="105" t="s">
        <v>736</v>
      </c>
      <c r="G126" s="105" t="s">
        <v>512</v>
      </c>
    </row>
    <row r="127" spans="1:7" ht="28" x14ac:dyDescent="0.35">
      <c r="A127" s="103">
        <v>7</v>
      </c>
      <c r="B127" s="41" t="s">
        <v>282</v>
      </c>
      <c r="C127" s="47" t="s">
        <v>475</v>
      </c>
      <c r="D127" s="128">
        <v>14.331799999999999</v>
      </c>
      <c r="E127" s="111" t="s">
        <v>265</v>
      </c>
      <c r="F127" s="105" t="s">
        <v>737</v>
      </c>
      <c r="G127" s="105" t="s">
        <v>512</v>
      </c>
    </row>
    <row r="128" spans="1:7" ht="28" x14ac:dyDescent="0.35">
      <c r="A128" s="103">
        <v>8</v>
      </c>
      <c r="B128" s="41" t="s">
        <v>283</v>
      </c>
      <c r="C128" s="47" t="s">
        <v>475</v>
      </c>
      <c r="D128" s="128">
        <v>15.9213</v>
      </c>
      <c r="E128" s="111" t="s">
        <v>265</v>
      </c>
      <c r="F128" s="105" t="s">
        <v>738</v>
      </c>
      <c r="G128" s="105" t="s">
        <v>512</v>
      </c>
    </row>
    <row r="129" spans="1:7" ht="28" x14ac:dyDescent="0.35">
      <c r="A129" s="103">
        <v>9</v>
      </c>
      <c r="B129" s="41" t="s">
        <v>284</v>
      </c>
      <c r="C129" s="47" t="s">
        <v>475</v>
      </c>
      <c r="D129" s="128">
        <v>48.57</v>
      </c>
      <c r="E129" s="111" t="s">
        <v>265</v>
      </c>
      <c r="F129" s="105" t="s">
        <v>739</v>
      </c>
      <c r="G129" s="105" t="s">
        <v>512</v>
      </c>
    </row>
    <row r="130" spans="1:7" ht="98" x14ac:dyDescent="0.35">
      <c r="A130" s="103">
        <v>10</v>
      </c>
      <c r="B130" s="41" t="s">
        <v>285</v>
      </c>
      <c r="C130" s="47" t="s">
        <v>475</v>
      </c>
      <c r="D130" s="128">
        <v>5.4688999999999997</v>
      </c>
      <c r="E130" s="111" t="s">
        <v>497</v>
      </c>
      <c r="F130" s="105" t="s">
        <v>512</v>
      </c>
      <c r="G130" s="47" t="s">
        <v>560</v>
      </c>
    </row>
    <row r="131" spans="1:7" s="168" customFormat="1" ht="35.25" customHeight="1" x14ac:dyDescent="0.35">
      <c r="A131" s="179"/>
      <c r="B131" s="177" t="s">
        <v>466</v>
      </c>
      <c r="C131" s="44">
        <v>10</v>
      </c>
      <c r="D131" s="181">
        <f>SUM(D121:D130)</f>
        <v>183.94729999999998</v>
      </c>
      <c r="E131" s="166"/>
      <c r="F131" s="166"/>
      <c r="G131" s="166"/>
    </row>
    <row r="132" spans="1:7" ht="98" x14ac:dyDescent="0.35">
      <c r="A132" s="103">
        <v>1</v>
      </c>
      <c r="B132" s="41" t="s">
        <v>286</v>
      </c>
      <c r="C132" s="47" t="s">
        <v>476</v>
      </c>
      <c r="D132" s="128">
        <v>18.506399999999999</v>
      </c>
      <c r="E132" s="111" t="s">
        <v>497</v>
      </c>
      <c r="F132" s="105" t="s">
        <v>512</v>
      </c>
      <c r="G132" s="105" t="s">
        <v>512</v>
      </c>
    </row>
    <row r="133" spans="1:7" ht="28" x14ac:dyDescent="0.35">
      <c r="A133" s="103">
        <v>2</v>
      </c>
      <c r="B133" s="41" t="s">
        <v>287</v>
      </c>
      <c r="C133" s="47" t="s">
        <v>476</v>
      </c>
      <c r="D133" s="128">
        <v>5.7</v>
      </c>
      <c r="E133" s="111" t="s">
        <v>265</v>
      </c>
      <c r="F133" s="105" t="s">
        <v>740</v>
      </c>
      <c r="G133" s="105" t="s">
        <v>512</v>
      </c>
    </row>
    <row r="134" spans="1:7" ht="42" x14ac:dyDescent="0.35">
      <c r="A134" s="103">
        <v>3</v>
      </c>
      <c r="B134" s="41" t="s">
        <v>288</v>
      </c>
      <c r="C134" s="47" t="s">
        <v>476</v>
      </c>
      <c r="D134" s="129">
        <v>17.373100000000001</v>
      </c>
      <c r="E134" s="111" t="s">
        <v>258</v>
      </c>
      <c r="F134" s="105" t="s">
        <v>741</v>
      </c>
      <c r="G134" s="105" t="s">
        <v>512</v>
      </c>
    </row>
    <row r="135" spans="1:7" ht="42" x14ac:dyDescent="0.35">
      <c r="A135" s="103">
        <v>4</v>
      </c>
      <c r="B135" s="41" t="s">
        <v>289</v>
      </c>
      <c r="C135" s="47" t="s">
        <v>476</v>
      </c>
      <c r="D135" s="128">
        <v>7.3018999999999998</v>
      </c>
      <c r="E135" s="111" t="s">
        <v>258</v>
      </c>
      <c r="F135" s="105" t="s">
        <v>742</v>
      </c>
      <c r="G135" s="105" t="s">
        <v>512</v>
      </c>
    </row>
    <row r="136" spans="1:7" ht="28" x14ac:dyDescent="0.35">
      <c r="A136" s="103">
        <v>5</v>
      </c>
      <c r="B136" s="41" t="s">
        <v>290</v>
      </c>
      <c r="C136" s="47" t="s">
        <v>476</v>
      </c>
      <c r="D136" s="128">
        <v>40</v>
      </c>
      <c r="E136" s="111" t="s">
        <v>265</v>
      </c>
      <c r="F136" s="105" t="s">
        <v>743</v>
      </c>
      <c r="G136" s="105" t="s">
        <v>512</v>
      </c>
    </row>
    <row r="137" spans="1:7" ht="42" x14ac:dyDescent="0.35">
      <c r="A137" s="103">
        <v>6</v>
      </c>
      <c r="B137" s="41" t="s">
        <v>291</v>
      </c>
      <c r="C137" s="47" t="s">
        <v>476</v>
      </c>
      <c r="D137" s="128">
        <v>19.944400000000002</v>
      </c>
      <c r="E137" s="111" t="s">
        <v>265</v>
      </c>
      <c r="F137" s="105" t="s">
        <v>744</v>
      </c>
      <c r="G137" s="105" t="s">
        <v>512</v>
      </c>
    </row>
    <row r="138" spans="1:7" ht="28" x14ac:dyDescent="0.35">
      <c r="A138" s="103">
        <v>7</v>
      </c>
      <c r="B138" s="41" t="s">
        <v>292</v>
      </c>
      <c r="C138" s="47" t="s">
        <v>476</v>
      </c>
      <c r="D138" s="128">
        <v>11.767300000000001</v>
      </c>
      <c r="E138" s="111" t="s">
        <v>265</v>
      </c>
      <c r="F138" s="105" t="s">
        <v>745</v>
      </c>
      <c r="G138" s="105" t="s">
        <v>512</v>
      </c>
    </row>
    <row r="139" spans="1:7" ht="28" x14ac:dyDescent="0.35">
      <c r="A139" s="103">
        <v>8</v>
      </c>
      <c r="B139" s="41" t="s">
        <v>293</v>
      </c>
      <c r="C139" s="47" t="s">
        <v>476</v>
      </c>
      <c r="D139" s="128">
        <v>15.2964</v>
      </c>
      <c r="E139" s="112" t="s">
        <v>637</v>
      </c>
      <c r="F139" s="105" t="s">
        <v>746</v>
      </c>
      <c r="G139" s="105" t="s">
        <v>512</v>
      </c>
    </row>
    <row r="140" spans="1:7" ht="42" x14ac:dyDescent="0.35">
      <c r="A140" s="103">
        <v>9</v>
      </c>
      <c r="B140" s="41" t="s">
        <v>294</v>
      </c>
      <c r="C140" s="47" t="s">
        <v>476</v>
      </c>
      <c r="D140" s="128">
        <v>10</v>
      </c>
      <c r="E140" s="112" t="s">
        <v>637</v>
      </c>
      <c r="F140" s="105" t="s">
        <v>512</v>
      </c>
      <c r="G140" s="47" t="s">
        <v>563</v>
      </c>
    </row>
    <row r="141" spans="1:7" ht="42" x14ac:dyDescent="0.35">
      <c r="A141" s="103">
        <v>10</v>
      </c>
      <c r="B141" s="41" t="s">
        <v>295</v>
      </c>
      <c r="C141" s="47" t="s">
        <v>476</v>
      </c>
      <c r="D141" s="128">
        <v>19.745200000000001</v>
      </c>
      <c r="E141" s="112" t="s">
        <v>637</v>
      </c>
      <c r="F141" s="105" t="s">
        <v>747</v>
      </c>
      <c r="G141" s="105" t="s">
        <v>512</v>
      </c>
    </row>
    <row r="142" spans="1:7" ht="28" x14ac:dyDescent="0.35">
      <c r="A142" s="103">
        <v>11</v>
      </c>
      <c r="B142" s="41" t="s">
        <v>296</v>
      </c>
      <c r="C142" s="47" t="s">
        <v>476</v>
      </c>
      <c r="D142" s="128">
        <v>46.81</v>
      </c>
      <c r="E142" s="112" t="s">
        <v>637</v>
      </c>
      <c r="F142" s="105" t="s">
        <v>745</v>
      </c>
      <c r="G142" s="105" t="s">
        <v>512</v>
      </c>
    </row>
    <row r="143" spans="1:7" ht="42" x14ac:dyDescent="0.35">
      <c r="A143" s="103">
        <v>12</v>
      </c>
      <c r="B143" s="41" t="s">
        <v>297</v>
      </c>
      <c r="C143" s="47" t="s">
        <v>476</v>
      </c>
      <c r="D143" s="37">
        <v>37.596299999999999</v>
      </c>
      <c r="E143" s="111" t="s">
        <v>258</v>
      </c>
      <c r="F143" s="105" t="s">
        <v>748</v>
      </c>
      <c r="G143" s="47" t="s">
        <v>562</v>
      </c>
    </row>
    <row r="144" spans="1:7" ht="28" x14ac:dyDescent="0.35">
      <c r="A144" s="103">
        <v>13</v>
      </c>
      <c r="B144" s="172" t="s">
        <v>870</v>
      </c>
      <c r="C144" s="47" t="s">
        <v>476</v>
      </c>
      <c r="D144" s="37">
        <v>14.9224</v>
      </c>
      <c r="E144" s="173" t="s">
        <v>265</v>
      </c>
      <c r="F144" s="173" t="s">
        <v>912</v>
      </c>
      <c r="G144" s="173" t="s">
        <v>913</v>
      </c>
    </row>
    <row r="145" spans="1:7" ht="28" x14ac:dyDescent="0.35">
      <c r="A145" s="103">
        <v>14</v>
      </c>
      <c r="B145" s="172" t="s">
        <v>871</v>
      </c>
      <c r="C145" s="47" t="s">
        <v>476</v>
      </c>
      <c r="D145" s="37">
        <v>10.507</v>
      </c>
      <c r="E145" s="173" t="s">
        <v>914</v>
      </c>
      <c r="F145" s="173" t="s">
        <v>915</v>
      </c>
      <c r="G145" s="105" t="s">
        <v>512</v>
      </c>
    </row>
    <row r="146" spans="1:7" ht="28" x14ac:dyDescent="0.35">
      <c r="A146" s="103">
        <v>15</v>
      </c>
      <c r="B146" s="172" t="s">
        <v>872</v>
      </c>
      <c r="C146" s="47" t="s">
        <v>476</v>
      </c>
      <c r="D146" s="37">
        <v>8.9117999999999995</v>
      </c>
      <c r="E146" s="173" t="s">
        <v>265</v>
      </c>
      <c r="F146" s="173" t="s">
        <v>912</v>
      </c>
      <c r="G146" s="105" t="s">
        <v>512</v>
      </c>
    </row>
    <row r="147" spans="1:7" s="168" customFormat="1" ht="41.25" customHeight="1" x14ac:dyDescent="0.35">
      <c r="A147" s="179"/>
      <c r="B147" s="177" t="s">
        <v>686</v>
      </c>
      <c r="C147" s="44">
        <v>15</v>
      </c>
      <c r="D147" s="181">
        <v>250.041</v>
      </c>
      <c r="E147" s="166"/>
      <c r="F147" s="166"/>
      <c r="G147" s="166"/>
    </row>
    <row r="148" spans="1:7" ht="182" x14ac:dyDescent="0.35">
      <c r="A148" s="103">
        <v>1</v>
      </c>
      <c r="B148" s="41" t="s">
        <v>299</v>
      </c>
      <c r="C148" s="47" t="s">
        <v>477</v>
      </c>
      <c r="D148" s="128">
        <v>47.8384</v>
      </c>
      <c r="E148" s="111" t="s">
        <v>504</v>
      </c>
      <c r="F148" s="105" t="s">
        <v>512</v>
      </c>
      <c r="G148" s="47" t="s">
        <v>561</v>
      </c>
    </row>
    <row r="149" spans="1:7" ht="182" x14ac:dyDescent="0.35">
      <c r="A149" s="103">
        <v>2</v>
      </c>
      <c r="B149" s="41" t="s">
        <v>301</v>
      </c>
      <c r="C149" s="47" t="s">
        <v>477</v>
      </c>
      <c r="D149" s="128">
        <v>6.7789999999999999</v>
      </c>
      <c r="E149" s="112" t="s">
        <v>631</v>
      </c>
      <c r="F149" s="105" t="s">
        <v>512</v>
      </c>
      <c r="G149" s="47" t="s">
        <v>564</v>
      </c>
    </row>
    <row r="150" spans="1:7" ht="42" x14ac:dyDescent="0.35">
      <c r="A150" s="103">
        <v>3</v>
      </c>
      <c r="B150" s="41" t="s">
        <v>302</v>
      </c>
      <c r="C150" s="47" t="s">
        <v>477</v>
      </c>
      <c r="D150" s="128">
        <v>37.013399999999997</v>
      </c>
      <c r="E150" s="112" t="s">
        <v>637</v>
      </c>
      <c r="F150" s="105" t="s">
        <v>749</v>
      </c>
      <c r="G150" s="105" t="s">
        <v>512</v>
      </c>
    </row>
    <row r="151" spans="1:7" ht="28" x14ac:dyDescent="0.35">
      <c r="A151" s="103">
        <v>4</v>
      </c>
      <c r="B151" s="41" t="s">
        <v>303</v>
      </c>
      <c r="C151" s="47" t="s">
        <v>477</v>
      </c>
      <c r="D151" s="128">
        <v>6.5061</v>
      </c>
      <c r="E151" s="112" t="s">
        <v>637</v>
      </c>
      <c r="F151" s="105" t="s">
        <v>512</v>
      </c>
      <c r="G151" s="47" t="s">
        <v>565</v>
      </c>
    </row>
    <row r="152" spans="1:7" ht="42" x14ac:dyDescent="0.35">
      <c r="A152" s="103">
        <v>5</v>
      </c>
      <c r="B152" s="41" t="s">
        <v>304</v>
      </c>
      <c r="C152" s="47" t="s">
        <v>477</v>
      </c>
      <c r="D152" s="128">
        <v>9.9463000000000008</v>
      </c>
      <c r="E152" s="111" t="s">
        <v>258</v>
      </c>
      <c r="F152" s="105" t="s">
        <v>750</v>
      </c>
      <c r="G152" s="105" t="s">
        <v>512</v>
      </c>
    </row>
    <row r="153" spans="1:7" ht="98" x14ac:dyDescent="0.35">
      <c r="A153" s="103">
        <v>6</v>
      </c>
      <c r="B153" s="41" t="s">
        <v>305</v>
      </c>
      <c r="C153" s="47" t="s">
        <v>477</v>
      </c>
      <c r="D153" s="128">
        <v>5.6417000000000002</v>
      </c>
      <c r="E153" s="111" t="s">
        <v>497</v>
      </c>
      <c r="F153" s="105" t="s">
        <v>512</v>
      </c>
      <c r="G153" s="47" t="s">
        <v>566</v>
      </c>
    </row>
    <row r="154" spans="1:7" ht="28" x14ac:dyDescent="0.35">
      <c r="A154" s="103">
        <v>7</v>
      </c>
      <c r="B154" s="41" t="s">
        <v>873</v>
      </c>
      <c r="C154" s="47" t="s">
        <v>477</v>
      </c>
      <c r="D154" s="128">
        <v>4.9581</v>
      </c>
      <c r="E154" s="173" t="s">
        <v>905</v>
      </c>
      <c r="F154" s="105" t="s">
        <v>512</v>
      </c>
      <c r="G154" s="173" t="s">
        <v>908</v>
      </c>
    </row>
    <row r="155" spans="1:7" ht="70" x14ac:dyDescent="0.35">
      <c r="A155" s="103">
        <v>8</v>
      </c>
      <c r="B155" s="41" t="s">
        <v>874</v>
      </c>
      <c r="C155" s="47" t="s">
        <v>477</v>
      </c>
      <c r="D155" s="128">
        <v>18.484999999999999</v>
      </c>
      <c r="E155" s="173" t="s">
        <v>503</v>
      </c>
      <c r="F155" s="105"/>
      <c r="G155" s="173" t="s">
        <v>909</v>
      </c>
    </row>
    <row r="156" spans="1:7" ht="28" x14ac:dyDescent="0.35">
      <c r="A156" s="103">
        <v>9</v>
      </c>
      <c r="B156" s="41" t="s">
        <v>875</v>
      </c>
      <c r="C156" s="47" t="s">
        <v>477</v>
      </c>
      <c r="D156" s="128">
        <v>0.92730000000000001</v>
      </c>
      <c r="E156" s="173" t="s">
        <v>265</v>
      </c>
      <c r="F156" s="173" t="s">
        <v>910</v>
      </c>
      <c r="G156" s="173" t="s">
        <v>911</v>
      </c>
    </row>
    <row r="157" spans="1:7" s="168" customFormat="1" ht="42" customHeight="1" x14ac:dyDescent="0.35">
      <c r="A157" s="179"/>
      <c r="B157" s="177" t="s">
        <v>686</v>
      </c>
      <c r="C157" s="44">
        <v>9</v>
      </c>
      <c r="D157" s="181">
        <f>SUM(D148:D153)</f>
        <v>113.72490000000001</v>
      </c>
      <c r="E157" s="166"/>
      <c r="F157" s="166"/>
      <c r="G157" s="166"/>
    </row>
    <row r="158" spans="1:7" ht="28" x14ac:dyDescent="0.35">
      <c r="A158" s="103">
        <v>1</v>
      </c>
      <c r="B158" s="41" t="s">
        <v>306</v>
      </c>
      <c r="C158" s="47" t="s">
        <v>478</v>
      </c>
      <c r="D158" s="128">
        <v>12.155900000000001</v>
      </c>
      <c r="E158" s="111" t="s">
        <v>265</v>
      </c>
      <c r="F158" s="105" t="s">
        <v>751</v>
      </c>
      <c r="G158" s="105" t="s">
        <v>512</v>
      </c>
    </row>
    <row r="159" spans="1:7" ht="28" x14ac:dyDescent="0.35">
      <c r="A159" s="103">
        <v>2</v>
      </c>
      <c r="B159" s="41" t="s">
        <v>307</v>
      </c>
      <c r="C159" s="47" t="s">
        <v>478</v>
      </c>
      <c r="D159" s="128">
        <v>12.5776</v>
      </c>
      <c r="E159" s="111" t="s">
        <v>265</v>
      </c>
      <c r="F159" s="105" t="s">
        <v>752</v>
      </c>
      <c r="G159" s="105" t="s">
        <v>512</v>
      </c>
    </row>
    <row r="160" spans="1:7" ht="28" x14ac:dyDescent="0.35">
      <c r="A160" s="103">
        <v>3</v>
      </c>
      <c r="B160" s="41" t="s">
        <v>308</v>
      </c>
      <c r="C160" s="47" t="s">
        <v>478</v>
      </c>
      <c r="D160" s="128">
        <v>10</v>
      </c>
      <c r="E160" s="111" t="s">
        <v>265</v>
      </c>
      <c r="F160" s="105" t="s">
        <v>753</v>
      </c>
      <c r="G160" s="105" t="s">
        <v>512</v>
      </c>
    </row>
    <row r="161" spans="1:7" ht="28" x14ac:dyDescent="0.35">
      <c r="A161" s="103">
        <v>4</v>
      </c>
      <c r="B161" s="41" t="s">
        <v>309</v>
      </c>
      <c r="C161" s="47" t="s">
        <v>478</v>
      </c>
      <c r="D161" s="128">
        <v>10.355399999999999</v>
      </c>
      <c r="E161" s="111" t="s">
        <v>265</v>
      </c>
      <c r="F161" s="105" t="s">
        <v>754</v>
      </c>
      <c r="G161" s="47" t="s">
        <v>567</v>
      </c>
    </row>
    <row r="162" spans="1:7" ht="28" x14ac:dyDescent="0.35">
      <c r="A162" s="103">
        <v>5</v>
      </c>
      <c r="B162" s="41" t="s">
        <v>310</v>
      </c>
      <c r="C162" s="47" t="s">
        <v>478</v>
      </c>
      <c r="D162" s="128">
        <v>8.7523999999999997</v>
      </c>
      <c r="E162" s="111" t="s">
        <v>265</v>
      </c>
      <c r="F162" s="105" t="s">
        <v>754</v>
      </c>
      <c r="G162" s="47" t="s">
        <v>568</v>
      </c>
    </row>
    <row r="163" spans="1:7" ht="98" x14ac:dyDescent="0.35">
      <c r="A163" s="103">
        <v>6</v>
      </c>
      <c r="B163" s="41" t="s">
        <v>311</v>
      </c>
      <c r="C163" s="47" t="s">
        <v>478</v>
      </c>
      <c r="D163" s="128">
        <v>22.073799999999999</v>
      </c>
      <c r="E163" s="111" t="s">
        <v>497</v>
      </c>
      <c r="F163" s="105" t="s">
        <v>512</v>
      </c>
      <c r="G163" s="47" t="s">
        <v>569</v>
      </c>
    </row>
    <row r="164" spans="1:7" ht="28" x14ac:dyDescent="0.35">
      <c r="A164" s="103">
        <v>7</v>
      </c>
      <c r="B164" s="41" t="s">
        <v>312</v>
      </c>
      <c r="C164" s="47" t="s">
        <v>478</v>
      </c>
      <c r="D164" s="128">
        <v>4.3411999999999997</v>
      </c>
      <c r="E164" s="111" t="s">
        <v>262</v>
      </c>
      <c r="F164" s="105" t="s">
        <v>512</v>
      </c>
      <c r="G164" s="105" t="s">
        <v>512</v>
      </c>
    </row>
    <row r="165" spans="1:7" ht="28" x14ac:dyDescent="0.35">
      <c r="A165" s="103">
        <v>8</v>
      </c>
      <c r="B165" s="41" t="s">
        <v>313</v>
      </c>
      <c r="C165" s="47" t="s">
        <v>478</v>
      </c>
      <c r="D165" s="128">
        <v>9.9710999999999999</v>
      </c>
      <c r="E165" s="111" t="s">
        <v>269</v>
      </c>
      <c r="F165" s="105" t="s">
        <v>755</v>
      </c>
      <c r="G165" s="105" t="s">
        <v>512</v>
      </c>
    </row>
    <row r="166" spans="1:7" ht="28" x14ac:dyDescent="0.35">
      <c r="A166" s="103">
        <v>9</v>
      </c>
      <c r="B166" s="41" t="s">
        <v>314</v>
      </c>
      <c r="C166" s="47" t="s">
        <v>478</v>
      </c>
      <c r="D166" s="128">
        <v>3.5289000000000001</v>
      </c>
      <c r="E166" s="111" t="s">
        <v>269</v>
      </c>
      <c r="F166" s="105" t="s">
        <v>755</v>
      </c>
      <c r="G166" s="105" t="s">
        <v>512</v>
      </c>
    </row>
    <row r="167" spans="1:7" ht="28" x14ac:dyDescent="0.35">
      <c r="A167" s="103">
        <v>10</v>
      </c>
      <c r="B167" s="41" t="s">
        <v>315</v>
      </c>
      <c r="C167" s="47" t="s">
        <v>478</v>
      </c>
      <c r="D167" s="128">
        <v>2.0480999999999998</v>
      </c>
      <c r="E167" s="111" t="s">
        <v>269</v>
      </c>
      <c r="F167" s="105" t="s">
        <v>512</v>
      </c>
      <c r="G167" s="47" t="s">
        <v>570</v>
      </c>
    </row>
    <row r="168" spans="1:7" ht="28" x14ac:dyDescent="0.35">
      <c r="A168" s="103">
        <v>11</v>
      </c>
      <c r="B168" s="41" t="s">
        <v>316</v>
      </c>
      <c r="C168" s="47" t="s">
        <v>478</v>
      </c>
      <c r="D168" s="128">
        <v>1.4499</v>
      </c>
      <c r="E168" s="111" t="s">
        <v>269</v>
      </c>
      <c r="F168" s="105" t="s">
        <v>512</v>
      </c>
      <c r="G168" s="105" t="s">
        <v>512</v>
      </c>
    </row>
    <row r="169" spans="1:7" ht="28" x14ac:dyDescent="0.35">
      <c r="A169" s="103">
        <v>12</v>
      </c>
      <c r="B169" s="41" t="s">
        <v>876</v>
      </c>
      <c r="C169" s="47" t="s">
        <v>478</v>
      </c>
      <c r="D169" s="128">
        <v>17</v>
      </c>
      <c r="E169" s="173" t="s">
        <v>269</v>
      </c>
      <c r="F169" s="173" t="s">
        <v>903</v>
      </c>
      <c r="G169" s="105" t="s">
        <v>512</v>
      </c>
    </row>
    <row r="170" spans="1:7" ht="28" x14ac:dyDescent="0.35">
      <c r="A170" s="103">
        <v>13</v>
      </c>
      <c r="B170" s="41" t="s">
        <v>877</v>
      </c>
      <c r="C170" s="47" t="s">
        <v>478</v>
      </c>
      <c r="D170" s="128">
        <v>2.4643999999999999</v>
      </c>
      <c r="E170" s="173" t="s">
        <v>269</v>
      </c>
      <c r="F170" s="173" t="s">
        <v>904</v>
      </c>
      <c r="G170" s="105" t="s">
        <v>512</v>
      </c>
    </row>
    <row r="171" spans="1:7" ht="28" x14ac:dyDescent="0.35">
      <c r="A171" s="103">
        <v>14</v>
      </c>
      <c r="B171" s="171" t="s">
        <v>878</v>
      </c>
      <c r="C171" s="47" t="s">
        <v>478</v>
      </c>
      <c r="D171" s="128">
        <v>10.8499</v>
      </c>
      <c r="E171" s="173" t="s">
        <v>905</v>
      </c>
      <c r="F171" s="105" t="s">
        <v>512</v>
      </c>
      <c r="G171" s="105" t="s">
        <v>512</v>
      </c>
    </row>
    <row r="172" spans="1:7" ht="28" x14ac:dyDescent="0.35">
      <c r="A172" s="103">
        <v>15</v>
      </c>
      <c r="B172" s="41" t="s">
        <v>879</v>
      </c>
      <c r="C172" s="47" t="s">
        <v>478</v>
      </c>
      <c r="D172" s="128">
        <v>1.2</v>
      </c>
      <c r="E172" s="173" t="s">
        <v>269</v>
      </c>
      <c r="F172" s="173" t="s">
        <v>906</v>
      </c>
      <c r="G172" s="173" t="s">
        <v>907</v>
      </c>
    </row>
    <row r="173" spans="1:7" s="168" customFormat="1" ht="30" customHeight="1" x14ac:dyDescent="0.35">
      <c r="A173" s="179"/>
      <c r="B173" s="177" t="s">
        <v>466</v>
      </c>
      <c r="C173" s="44">
        <v>15</v>
      </c>
      <c r="D173" s="181">
        <f>SUM(D158:D172)</f>
        <v>128.76859999999999</v>
      </c>
      <c r="E173" s="166"/>
      <c r="F173" s="166"/>
      <c r="G173" s="166"/>
    </row>
    <row r="174" spans="1:7" ht="98" x14ac:dyDescent="0.35">
      <c r="A174" s="103">
        <v>1</v>
      </c>
      <c r="B174" s="41" t="s">
        <v>377</v>
      </c>
      <c r="C174" s="47" t="s">
        <v>479</v>
      </c>
      <c r="D174" s="128">
        <v>80.327399999999997</v>
      </c>
      <c r="E174" s="111" t="s">
        <v>497</v>
      </c>
      <c r="F174" s="105" t="s">
        <v>512</v>
      </c>
      <c r="G174" s="47" t="s">
        <v>571</v>
      </c>
    </row>
    <row r="175" spans="1:7" ht="42" x14ac:dyDescent="0.35">
      <c r="A175" s="103">
        <v>2</v>
      </c>
      <c r="B175" s="41" t="s">
        <v>378</v>
      </c>
      <c r="C175" s="47" t="s">
        <v>479</v>
      </c>
      <c r="D175" s="128">
        <v>96.4</v>
      </c>
      <c r="E175" s="111" t="s">
        <v>258</v>
      </c>
      <c r="F175" s="105" t="s">
        <v>756</v>
      </c>
      <c r="G175" s="105" t="s">
        <v>512</v>
      </c>
    </row>
    <row r="176" spans="1:7" ht="42" x14ac:dyDescent="0.35">
      <c r="A176" s="103">
        <v>3</v>
      </c>
      <c r="B176" s="41" t="s">
        <v>379</v>
      </c>
      <c r="C176" s="47" t="s">
        <v>479</v>
      </c>
      <c r="D176" s="128">
        <v>74.218500000000006</v>
      </c>
      <c r="E176" s="111" t="s">
        <v>258</v>
      </c>
      <c r="F176" s="105" t="s">
        <v>756</v>
      </c>
      <c r="G176" s="105" t="s">
        <v>512</v>
      </c>
    </row>
    <row r="177" spans="1:7" ht="42" x14ac:dyDescent="0.35">
      <c r="A177" s="103">
        <v>4</v>
      </c>
      <c r="B177" s="41" t="s">
        <v>380</v>
      </c>
      <c r="C177" s="47" t="s">
        <v>479</v>
      </c>
      <c r="D177" s="128">
        <v>22</v>
      </c>
      <c r="E177" s="111" t="s">
        <v>258</v>
      </c>
      <c r="F177" s="105" t="s">
        <v>757</v>
      </c>
      <c r="G177" s="105" t="s">
        <v>512</v>
      </c>
    </row>
    <row r="178" spans="1:7" ht="42" x14ac:dyDescent="0.35">
      <c r="A178" s="103">
        <v>5</v>
      </c>
      <c r="B178" s="41" t="s">
        <v>381</v>
      </c>
      <c r="C178" s="47" t="s">
        <v>479</v>
      </c>
      <c r="D178" s="128">
        <v>6.6310000000000002</v>
      </c>
      <c r="E178" s="111" t="s">
        <v>258</v>
      </c>
      <c r="F178" s="105" t="s">
        <v>758</v>
      </c>
      <c r="G178" s="105" t="s">
        <v>512</v>
      </c>
    </row>
    <row r="179" spans="1:7" ht="42" x14ac:dyDescent="0.35">
      <c r="A179" s="103">
        <v>6</v>
      </c>
      <c r="B179" s="41" t="s">
        <v>382</v>
      </c>
      <c r="C179" s="47" t="s">
        <v>479</v>
      </c>
      <c r="D179" s="128">
        <v>51.754899999999999</v>
      </c>
      <c r="E179" s="112" t="s">
        <v>507</v>
      </c>
      <c r="F179" s="105" t="s">
        <v>512</v>
      </c>
      <c r="G179" s="105" t="s">
        <v>512</v>
      </c>
    </row>
    <row r="180" spans="1:7" ht="42" x14ac:dyDescent="0.35">
      <c r="A180" s="103">
        <v>7</v>
      </c>
      <c r="B180" s="41" t="s">
        <v>383</v>
      </c>
      <c r="C180" s="47" t="s">
        <v>479</v>
      </c>
      <c r="D180" s="128">
        <v>5.8311999999999999</v>
      </c>
      <c r="E180" s="112" t="s">
        <v>507</v>
      </c>
      <c r="F180" s="105" t="s">
        <v>512</v>
      </c>
      <c r="G180" s="105" t="s">
        <v>512</v>
      </c>
    </row>
    <row r="181" spans="1:7" ht="28" x14ac:dyDescent="0.35">
      <c r="A181" s="103">
        <v>8</v>
      </c>
      <c r="B181" s="41" t="s">
        <v>384</v>
      </c>
      <c r="C181" s="47" t="s">
        <v>479</v>
      </c>
      <c r="D181" s="128">
        <v>25</v>
      </c>
      <c r="E181" s="111" t="s">
        <v>269</v>
      </c>
      <c r="F181" s="105" t="s">
        <v>512</v>
      </c>
      <c r="G181" s="105" t="s">
        <v>512</v>
      </c>
    </row>
    <row r="182" spans="1:7" ht="42" x14ac:dyDescent="0.35">
      <c r="A182" s="103">
        <v>9</v>
      </c>
      <c r="B182" s="41" t="s">
        <v>385</v>
      </c>
      <c r="C182" s="47" t="s">
        <v>479</v>
      </c>
      <c r="D182" s="128">
        <v>28.360600000000002</v>
      </c>
      <c r="E182" s="111" t="s">
        <v>258</v>
      </c>
      <c r="F182" s="105" t="s">
        <v>759</v>
      </c>
      <c r="G182" s="105" t="s">
        <v>512</v>
      </c>
    </row>
    <row r="183" spans="1:7" ht="42" x14ac:dyDescent="0.35">
      <c r="A183" s="103">
        <v>10</v>
      </c>
      <c r="B183" s="41" t="s">
        <v>386</v>
      </c>
      <c r="C183" s="47" t="s">
        <v>479</v>
      </c>
      <c r="D183" s="128">
        <v>45.889400000000002</v>
      </c>
      <c r="E183" s="112" t="s">
        <v>507</v>
      </c>
      <c r="F183" s="105" t="s">
        <v>512</v>
      </c>
      <c r="G183" s="105" t="s">
        <v>512</v>
      </c>
    </row>
    <row r="184" spans="1:7" ht="42" x14ac:dyDescent="0.35">
      <c r="A184" s="103">
        <v>11</v>
      </c>
      <c r="B184" s="41" t="s">
        <v>387</v>
      </c>
      <c r="C184" s="47" t="s">
        <v>479</v>
      </c>
      <c r="D184" s="128">
        <v>61.625799999999998</v>
      </c>
      <c r="E184" s="112" t="s">
        <v>507</v>
      </c>
      <c r="F184" s="105" t="s">
        <v>512</v>
      </c>
      <c r="G184" s="105" t="s">
        <v>512</v>
      </c>
    </row>
    <row r="185" spans="1:7" ht="42" x14ac:dyDescent="0.35">
      <c r="A185" s="103">
        <v>12</v>
      </c>
      <c r="B185" s="41" t="s">
        <v>388</v>
      </c>
      <c r="C185" s="47" t="s">
        <v>479</v>
      </c>
      <c r="D185" s="128">
        <v>10.894</v>
      </c>
      <c r="E185" s="112" t="s">
        <v>507</v>
      </c>
      <c r="F185" s="105" t="s">
        <v>512</v>
      </c>
      <c r="G185" s="105" t="s">
        <v>512</v>
      </c>
    </row>
    <row r="186" spans="1:7" ht="42" x14ac:dyDescent="0.35">
      <c r="A186" s="103">
        <v>13</v>
      </c>
      <c r="B186" s="41" t="s">
        <v>389</v>
      </c>
      <c r="C186" s="47" t="s">
        <v>479</v>
      </c>
      <c r="D186" s="128">
        <v>29.9116</v>
      </c>
      <c r="E186" s="112" t="s">
        <v>507</v>
      </c>
      <c r="F186" s="105" t="s">
        <v>512</v>
      </c>
      <c r="G186" s="105" t="s">
        <v>512</v>
      </c>
    </row>
    <row r="187" spans="1:7" ht="42" x14ac:dyDescent="0.35">
      <c r="A187" s="103">
        <v>14</v>
      </c>
      <c r="B187" s="41" t="s">
        <v>390</v>
      </c>
      <c r="C187" s="47" t="s">
        <v>479</v>
      </c>
      <c r="D187" s="128">
        <v>51.5</v>
      </c>
      <c r="E187" s="111" t="s">
        <v>258</v>
      </c>
      <c r="F187" s="105" t="s">
        <v>760</v>
      </c>
      <c r="G187" s="105" t="s">
        <v>512</v>
      </c>
    </row>
    <row r="188" spans="1:7" ht="42" x14ac:dyDescent="0.35">
      <c r="A188" s="103">
        <v>15</v>
      </c>
      <c r="B188" s="41" t="s">
        <v>391</v>
      </c>
      <c r="C188" s="47" t="s">
        <v>479</v>
      </c>
      <c r="D188" s="128">
        <v>13.165900000000001</v>
      </c>
      <c r="E188" s="111" t="s">
        <v>258</v>
      </c>
      <c r="F188" s="105" t="s">
        <v>761</v>
      </c>
      <c r="G188" s="105" t="s">
        <v>512</v>
      </c>
    </row>
    <row r="189" spans="1:7" ht="42" x14ac:dyDescent="0.35">
      <c r="A189" s="103">
        <v>16</v>
      </c>
      <c r="B189" s="41" t="s">
        <v>392</v>
      </c>
      <c r="C189" s="47" t="s">
        <v>479</v>
      </c>
      <c r="D189" s="128">
        <v>14.0909</v>
      </c>
      <c r="E189" s="112" t="s">
        <v>507</v>
      </c>
      <c r="F189" s="105" t="s">
        <v>512</v>
      </c>
      <c r="G189" s="105" t="s">
        <v>512</v>
      </c>
    </row>
    <row r="190" spans="1:7" ht="42" x14ac:dyDescent="0.35">
      <c r="A190" s="103">
        <v>17</v>
      </c>
      <c r="B190" s="41" t="s">
        <v>393</v>
      </c>
      <c r="C190" s="47" t="s">
        <v>479</v>
      </c>
      <c r="D190" s="128">
        <v>13.8177</v>
      </c>
      <c r="E190" s="112" t="s">
        <v>507</v>
      </c>
      <c r="F190" s="105" t="s">
        <v>512</v>
      </c>
      <c r="G190" s="105" t="s">
        <v>512</v>
      </c>
    </row>
    <row r="191" spans="1:7" ht="42" x14ac:dyDescent="0.35">
      <c r="A191" s="103">
        <v>18</v>
      </c>
      <c r="B191" s="172" t="s">
        <v>880</v>
      </c>
      <c r="C191" s="47" t="s">
        <v>479</v>
      </c>
      <c r="D191" s="128">
        <v>25</v>
      </c>
      <c r="E191" s="173" t="s">
        <v>258</v>
      </c>
      <c r="F191" s="173" t="s">
        <v>902</v>
      </c>
      <c r="G191" s="105" t="s">
        <v>512</v>
      </c>
    </row>
    <row r="192" spans="1:7" ht="42" x14ac:dyDescent="0.35">
      <c r="A192" s="103">
        <v>19</v>
      </c>
      <c r="B192" s="172" t="s">
        <v>881</v>
      </c>
      <c r="C192" s="47" t="s">
        <v>479</v>
      </c>
      <c r="D192" s="128">
        <v>17</v>
      </c>
      <c r="E192" s="173" t="s">
        <v>258</v>
      </c>
      <c r="F192" s="173" t="s">
        <v>902</v>
      </c>
      <c r="G192" s="105" t="s">
        <v>512</v>
      </c>
    </row>
    <row r="193" spans="1:7" ht="42" x14ac:dyDescent="0.35">
      <c r="A193" s="103">
        <v>20</v>
      </c>
      <c r="B193" s="172" t="s">
        <v>882</v>
      </c>
      <c r="C193" s="47" t="s">
        <v>479</v>
      </c>
      <c r="D193" s="128">
        <v>9.43</v>
      </c>
      <c r="E193" s="173" t="s">
        <v>258</v>
      </c>
      <c r="F193" s="173" t="s">
        <v>902</v>
      </c>
      <c r="G193" s="105" t="s">
        <v>512</v>
      </c>
    </row>
    <row r="194" spans="1:7" s="168" customFormat="1" ht="33" customHeight="1" x14ac:dyDescent="0.35">
      <c r="A194" s="179"/>
      <c r="B194" s="177" t="s">
        <v>466</v>
      </c>
      <c r="C194" s="44">
        <v>20</v>
      </c>
      <c r="D194" s="181">
        <f>SUM(D174:D193)</f>
        <v>682.84889999999996</v>
      </c>
      <c r="E194" s="166"/>
      <c r="F194" s="166"/>
      <c r="G194" s="166"/>
    </row>
    <row r="195" spans="1:7" ht="98" x14ac:dyDescent="0.35">
      <c r="A195" s="103">
        <v>1</v>
      </c>
      <c r="B195" s="41" t="s">
        <v>395</v>
      </c>
      <c r="C195" s="47" t="s">
        <v>480</v>
      </c>
      <c r="D195" s="128">
        <v>8.6</v>
      </c>
      <c r="E195" s="111" t="s">
        <v>497</v>
      </c>
      <c r="F195" s="105" t="s">
        <v>512</v>
      </c>
      <c r="G195" s="105" t="s">
        <v>512</v>
      </c>
    </row>
    <row r="196" spans="1:7" ht="98" x14ac:dyDescent="0.35">
      <c r="A196" s="103">
        <v>2</v>
      </c>
      <c r="B196" s="41" t="s">
        <v>396</v>
      </c>
      <c r="C196" s="47" t="s">
        <v>480</v>
      </c>
      <c r="D196" s="128">
        <v>13.2462</v>
      </c>
      <c r="E196" s="111" t="s">
        <v>497</v>
      </c>
      <c r="F196" s="105" t="s">
        <v>512</v>
      </c>
      <c r="G196" s="105" t="s">
        <v>512</v>
      </c>
    </row>
    <row r="197" spans="1:7" ht="98" x14ac:dyDescent="0.35">
      <c r="A197" s="103">
        <v>3</v>
      </c>
      <c r="B197" s="41" t="s">
        <v>397</v>
      </c>
      <c r="C197" s="47" t="s">
        <v>480</v>
      </c>
      <c r="D197" s="128">
        <v>18.940799999999999</v>
      </c>
      <c r="E197" s="111" t="s">
        <v>497</v>
      </c>
      <c r="F197" s="105" t="s">
        <v>512</v>
      </c>
      <c r="G197" s="105" t="s">
        <v>512</v>
      </c>
    </row>
    <row r="198" spans="1:7" ht="42" x14ac:dyDescent="0.35">
      <c r="A198" s="103">
        <v>4</v>
      </c>
      <c r="B198" s="41" t="s">
        <v>398</v>
      </c>
      <c r="C198" s="47" t="s">
        <v>480</v>
      </c>
      <c r="D198" s="128">
        <v>19.350000000000001</v>
      </c>
      <c r="E198" s="111" t="s">
        <v>258</v>
      </c>
      <c r="F198" s="105" t="s">
        <v>762</v>
      </c>
      <c r="G198" s="47" t="s">
        <v>572</v>
      </c>
    </row>
    <row r="199" spans="1:7" ht="28" x14ac:dyDescent="0.35">
      <c r="A199" s="103">
        <v>5</v>
      </c>
      <c r="B199" s="41" t="s">
        <v>399</v>
      </c>
      <c r="C199" s="47" t="s">
        <v>480</v>
      </c>
      <c r="D199" s="128">
        <v>60</v>
      </c>
      <c r="E199" s="111" t="s">
        <v>269</v>
      </c>
      <c r="F199" s="105" t="s">
        <v>512</v>
      </c>
      <c r="G199" s="105" t="s">
        <v>512</v>
      </c>
    </row>
    <row r="200" spans="1:7" ht="98" x14ac:dyDescent="0.35">
      <c r="A200" s="103">
        <v>6</v>
      </c>
      <c r="B200" s="41" t="s">
        <v>400</v>
      </c>
      <c r="C200" s="47" t="s">
        <v>480</v>
      </c>
      <c r="D200" s="128">
        <v>11.5215</v>
      </c>
      <c r="E200" s="111" t="s">
        <v>497</v>
      </c>
      <c r="F200" s="105" t="s">
        <v>512</v>
      </c>
      <c r="G200" s="105" t="s">
        <v>512</v>
      </c>
    </row>
    <row r="201" spans="1:7" ht="42" x14ac:dyDescent="0.35">
      <c r="A201" s="103">
        <v>7</v>
      </c>
      <c r="B201" s="41" t="s">
        <v>401</v>
      </c>
      <c r="C201" s="47" t="s">
        <v>480</v>
      </c>
      <c r="D201" s="128">
        <v>30.5</v>
      </c>
      <c r="E201" s="111" t="s">
        <v>258</v>
      </c>
      <c r="F201" s="105" t="s">
        <v>763</v>
      </c>
      <c r="G201" s="105" t="s">
        <v>512</v>
      </c>
    </row>
    <row r="202" spans="1:7" ht="42" x14ac:dyDescent="0.35">
      <c r="A202" s="103">
        <v>8</v>
      </c>
      <c r="B202" s="41" t="s">
        <v>402</v>
      </c>
      <c r="C202" s="47" t="s">
        <v>480</v>
      </c>
      <c r="D202" s="128">
        <v>29.359300000000001</v>
      </c>
      <c r="E202" s="111" t="s">
        <v>258</v>
      </c>
      <c r="F202" s="105" t="s">
        <v>764</v>
      </c>
      <c r="G202" s="105" t="s">
        <v>512</v>
      </c>
    </row>
    <row r="203" spans="1:7" s="168" customFormat="1" ht="36" customHeight="1" x14ac:dyDescent="0.35">
      <c r="A203" s="179"/>
      <c r="B203" s="177" t="s">
        <v>686</v>
      </c>
      <c r="C203" s="44">
        <v>8</v>
      </c>
      <c r="D203" s="181">
        <f>SUM(D195:D202)</f>
        <v>191.51779999999999</v>
      </c>
      <c r="E203" s="166"/>
      <c r="F203" s="166"/>
      <c r="G203" s="166"/>
    </row>
    <row r="204" spans="1:7" ht="28" x14ac:dyDescent="0.3">
      <c r="A204" s="103">
        <v>1</v>
      </c>
      <c r="B204" s="41" t="s">
        <v>417</v>
      </c>
      <c r="C204" s="47" t="s">
        <v>481</v>
      </c>
      <c r="D204" s="130">
        <v>16.5245</v>
      </c>
      <c r="E204" s="111" t="s">
        <v>265</v>
      </c>
      <c r="F204" s="105" t="s">
        <v>765</v>
      </c>
      <c r="G204" s="47" t="s">
        <v>573</v>
      </c>
    </row>
    <row r="205" spans="1:7" ht="126" x14ac:dyDescent="0.3">
      <c r="A205" s="103">
        <v>2</v>
      </c>
      <c r="B205" s="41" t="s">
        <v>414</v>
      </c>
      <c r="C205" s="47" t="s">
        <v>481</v>
      </c>
      <c r="D205" s="130">
        <v>19.784199999999998</v>
      </c>
      <c r="E205" s="111" t="s">
        <v>494</v>
      </c>
      <c r="F205" s="105" t="s">
        <v>512</v>
      </c>
      <c r="G205" s="47" t="s">
        <v>574</v>
      </c>
    </row>
    <row r="206" spans="1:7" ht="98" x14ac:dyDescent="0.3">
      <c r="A206" s="103">
        <v>3</v>
      </c>
      <c r="B206" s="41" t="s">
        <v>418</v>
      </c>
      <c r="C206" s="47" t="s">
        <v>481</v>
      </c>
      <c r="D206" s="130">
        <v>18.542899999999999</v>
      </c>
      <c r="E206" s="112" t="s">
        <v>629</v>
      </c>
      <c r="F206" s="105" t="s">
        <v>512</v>
      </c>
      <c r="G206" s="105" t="s">
        <v>512</v>
      </c>
    </row>
    <row r="207" spans="1:7" ht="28" x14ac:dyDescent="0.3">
      <c r="A207" s="103">
        <v>4</v>
      </c>
      <c r="B207" s="41" t="s">
        <v>420</v>
      </c>
      <c r="C207" s="47" t="s">
        <v>481</v>
      </c>
      <c r="D207" s="130">
        <v>16.263400000000001</v>
      </c>
      <c r="E207" s="111" t="s">
        <v>265</v>
      </c>
      <c r="F207" s="105" t="s">
        <v>766</v>
      </c>
      <c r="G207" s="105" t="s">
        <v>512</v>
      </c>
    </row>
    <row r="208" spans="1:7" s="168" customFormat="1" ht="28.5" customHeight="1" x14ac:dyDescent="0.35">
      <c r="A208" s="179"/>
      <c r="B208" s="177" t="s">
        <v>466</v>
      </c>
      <c r="C208" s="44">
        <v>4</v>
      </c>
      <c r="D208" s="181">
        <f>SUM(D204:D207)</f>
        <v>71.115000000000009</v>
      </c>
      <c r="E208" s="166"/>
      <c r="F208" s="166"/>
      <c r="G208" s="166"/>
    </row>
    <row r="209" spans="1:7" ht="28" x14ac:dyDescent="0.35">
      <c r="A209" s="103">
        <v>1</v>
      </c>
      <c r="B209" s="41" t="s">
        <v>425</v>
      </c>
      <c r="C209" s="47" t="s">
        <v>482</v>
      </c>
      <c r="D209" s="128">
        <v>39.531999999999996</v>
      </c>
      <c r="E209" s="112" t="s">
        <v>632</v>
      </c>
      <c r="F209" s="105" t="s">
        <v>767</v>
      </c>
      <c r="G209" s="47" t="s">
        <v>575</v>
      </c>
    </row>
    <row r="210" spans="1:7" ht="28" x14ac:dyDescent="0.35">
      <c r="A210" s="103">
        <v>2</v>
      </c>
      <c r="B210" s="41" t="s">
        <v>426</v>
      </c>
      <c r="C210" s="47" t="s">
        <v>482</v>
      </c>
      <c r="D210" s="128">
        <v>11.468</v>
      </c>
      <c r="E210" s="112" t="s">
        <v>632</v>
      </c>
      <c r="F210" s="105" t="s">
        <v>768</v>
      </c>
      <c r="G210" s="47" t="s">
        <v>576</v>
      </c>
    </row>
    <row r="211" spans="1:7" ht="98" x14ac:dyDescent="0.35">
      <c r="A211" s="103">
        <v>3</v>
      </c>
      <c r="B211" s="41" t="s">
        <v>427</v>
      </c>
      <c r="C211" s="47" t="s">
        <v>482</v>
      </c>
      <c r="D211" s="128">
        <v>6.5571999999999999</v>
      </c>
      <c r="E211" s="112" t="s">
        <v>629</v>
      </c>
      <c r="F211" s="105" t="s">
        <v>512</v>
      </c>
      <c r="G211" s="47" t="s">
        <v>577</v>
      </c>
    </row>
    <row r="212" spans="1:7" ht="98" x14ac:dyDescent="0.35">
      <c r="A212" s="103">
        <v>4</v>
      </c>
      <c r="B212" s="41" t="s">
        <v>428</v>
      </c>
      <c r="C212" s="47" t="s">
        <v>482</v>
      </c>
      <c r="D212" s="128">
        <v>8.2228999999999992</v>
      </c>
      <c r="E212" s="112" t="s">
        <v>629</v>
      </c>
      <c r="F212" s="105" t="s">
        <v>512</v>
      </c>
      <c r="G212" s="105" t="s">
        <v>512</v>
      </c>
    </row>
    <row r="213" spans="1:7" ht="56" x14ac:dyDescent="0.35">
      <c r="A213" s="103">
        <v>5</v>
      </c>
      <c r="B213" s="41" t="s">
        <v>429</v>
      </c>
      <c r="C213" s="47" t="s">
        <v>482</v>
      </c>
      <c r="D213" s="128">
        <v>36.711500000000001</v>
      </c>
      <c r="E213" s="111" t="s">
        <v>258</v>
      </c>
      <c r="F213" s="105" t="s">
        <v>769</v>
      </c>
      <c r="G213" s="105" t="s">
        <v>512</v>
      </c>
    </row>
    <row r="214" spans="1:7" ht="98" x14ac:dyDescent="0.35">
      <c r="A214" s="103">
        <v>6</v>
      </c>
      <c r="B214" s="41" t="s">
        <v>430</v>
      </c>
      <c r="C214" s="47" t="s">
        <v>482</v>
      </c>
      <c r="D214" s="128">
        <v>12.734299999999999</v>
      </c>
      <c r="E214" s="112" t="s">
        <v>629</v>
      </c>
      <c r="F214" s="105" t="s">
        <v>512</v>
      </c>
      <c r="G214" s="105" t="s">
        <v>512</v>
      </c>
    </row>
    <row r="215" spans="1:7" ht="98" x14ac:dyDescent="0.35">
      <c r="A215" s="103">
        <v>7</v>
      </c>
      <c r="B215" s="41" t="s">
        <v>431</v>
      </c>
      <c r="C215" s="47" t="s">
        <v>482</v>
      </c>
      <c r="D215" s="128">
        <v>12.8645</v>
      </c>
      <c r="E215" s="112" t="s">
        <v>629</v>
      </c>
      <c r="F215" s="105" t="s">
        <v>512</v>
      </c>
      <c r="G215" s="105" t="s">
        <v>512</v>
      </c>
    </row>
    <row r="216" spans="1:7" ht="98" x14ac:dyDescent="0.35">
      <c r="A216" s="103">
        <v>8</v>
      </c>
      <c r="B216" s="41" t="s">
        <v>432</v>
      </c>
      <c r="C216" s="47" t="s">
        <v>482</v>
      </c>
      <c r="D216" s="128">
        <v>7.3117999999999999</v>
      </c>
      <c r="E216" s="112" t="s">
        <v>629</v>
      </c>
      <c r="F216" s="105" t="s">
        <v>512</v>
      </c>
      <c r="G216" s="105" t="s">
        <v>512</v>
      </c>
    </row>
    <row r="217" spans="1:7" ht="98" x14ac:dyDescent="0.35">
      <c r="A217" s="103">
        <v>9</v>
      </c>
      <c r="B217" s="41" t="s">
        <v>433</v>
      </c>
      <c r="C217" s="47" t="s">
        <v>482</v>
      </c>
      <c r="D217" s="128">
        <v>3.8881000000000001</v>
      </c>
      <c r="E217" s="112" t="s">
        <v>629</v>
      </c>
      <c r="F217" s="105" t="s">
        <v>512</v>
      </c>
      <c r="G217" s="105" t="s">
        <v>512</v>
      </c>
    </row>
    <row r="218" spans="1:7" ht="98" x14ac:dyDescent="0.35">
      <c r="A218" s="103">
        <v>10</v>
      </c>
      <c r="B218" s="41" t="s">
        <v>434</v>
      </c>
      <c r="C218" s="47" t="s">
        <v>482</v>
      </c>
      <c r="D218" s="128">
        <v>1.7779</v>
      </c>
      <c r="E218" s="112" t="s">
        <v>629</v>
      </c>
      <c r="F218" s="105" t="s">
        <v>512</v>
      </c>
      <c r="G218" s="105" t="s">
        <v>512</v>
      </c>
    </row>
    <row r="219" spans="1:7" ht="98" x14ac:dyDescent="0.35">
      <c r="A219" s="103">
        <v>11</v>
      </c>
      <c r="B219" s="41" t="s">
        <v>435</v>
      </c>
      <c r="C219" s="47" t="s">
        <v>482</v>
      </c>
      <c r="D219" s="128">
        <v>4.7762000000000002</v>
      </c>
      <c r="E219" s="112" t="s">
        <v>629</v>
      </c>
      <c r="F219" s="105" t="s">
        <v>512</v>
      </c>
      <c r="G219" s="105" t="s">
        <v>512</v>
      </c>
    </row>
    <row r="220" spans="1:7" ht="98" x14ac:dyDescent="0.35">
      <c r="A220" s="103">
        <v>12</v>
      </c>
      <c r="B220" s="41" t="s">
        <v>436</v>
      </c>
      <c r="C220" s="47" t="s">
        <v>482</v>
      </c>
      <c r="D220" s="128">
        <v>11.2193</v>
      </c>
      <c r="E220" s="112" t="s">
        <v>629</v>
      </c>
      <c r="F220" s="105" t="s">
        <v>512</v>
      </c>
      <c r="G220" s="105" t="s">
        <v>512</v>
      </c>
    </row>
    <row r="221" spans="1:7" ht="126" x14ac:dyDescent="0.35">
      <c r="A221" s="103">
        <v>13</v>
      </c>
      <c r="B221" s="41" t="s">
        <v>437</v>
      </c>
      <c r="C221" s="47" t="s">
        <v>482</v>
      </c>
      <c r="D221" s="128">
        <v>11.090400000000001</v>
      </c>
      <c r="E221" s="111" t="s">
        <v>258</v>
      </c>
      <c r="F221" s="105" t="s">
        <v>512</v>
      </c>
      <c r="G221" s="47" t="s">
        <v>578</v>
      </c>
    </row>
    <row r="222" spans="1:7" ht="56" x14ac:dyDescent="0.35">
      <c r="A222" s="103">
        <v>14</v>
      </c>
      <c r="B222" s="41" t="s">
        <v>438</v>
      </c>
      <c r="C222" s="47" t="s">
        <v>482</v>
      </c>
      <c r="D222" s="128">
        <v>6.8895999999999997</v>
      </c>
      <c r="E222" s="111" t="s">
        <v>258</v>
      </c>
      <c r="F222" s="105" t="s">
        <v>770</v>
      </c>
      <c r="G222" s="47" t="s">
        <v>579</v>
      </c>
    </row>
    <row r="223" spans="1:7" ht="98" x14ac:dyDescent="0.35">
      <c r="A223" s="103">
        <v>15</v>
      </c>
      <c r="B223" s="41" t="s">
        <v>430</v>
      </c>
      <c r="C223" s="47" t="s">
        <v>482</v>
      </c>
      <c r="D223" s="128">
        <v>12.734299999999999</v>
      </c>
      <c r="E223" s="112" t="s">
        <v>629</v>
      </c>
      <c r="F223" s="105" t="s">
        <v>512</v>
      </c>
      <c r="G223" s="105" t="s">
        <v>512</v>
      </c>
    </row>
    <row r="224" spans="1:7" ht="42" x14ac:dyDescent="0.35">
      <c r="A224" s="103">
        <v>16</v>
      </c>
      <c r="B224" s="171" t="s">
        <v>883</v>
      </c>
      <c r="C224" s="47" t="s">
        <v>482</v>
      </c>
      <c r="D224" s="128">
        <v>1.1624000000000001</v>
      </c>
      <c r="E224" s="173" t="s">
        <v>258</v>
      </c>
      <c r="F224" s="173" t="s">
        <v>901</v>
      </c>
      <c r="G224" s="105" t="s">
        <v>512</v>
      </c>
    </row>
    <row r="225" spans="1:7" ht="42" x14ac:dyDescent="0.35">
      <c r="A225" s="103">
        <v>17</v>
      </c>
      <c r="B225" s="41" t="s">
        <v>438</v>
      </c>
      <c r="C225" s="47" t="s">
        <v>482</v>
      </c>
      <c r="D225" s="128">
        <v>6.8895999999999997</v>
      </c>
      <c r="E225" s="173" t="s">
        <v>258</v>
      </c>
      <c r="F225" s="173" t="s">
        <v>901</v>
      </c>
      <c r="G225" s="105" t="s">
        <v>512</v>
      </c>
    </row>
    <row r="226" spans="1:7" s="168" customFormat="1" ht="33.75" customHeight="1" x14ac:dyDescent="0.35">
      <c r="A226" s="179"/>
      <c r="B226" s="177" t="s">
        <v>686</v>
      </c>
      <c r="C226" s="44">
        <v>17</v>
      </c>
      <c r="D226" s="181">
        <f>SUM(D209:D225)</f>
        <v>195.82999999999998</v>
      </c>
      <c r="E226" s="166"/>
      <c r="F226" s="166"/>
      <c r="G226" s="166"/>
    </row>
    <row r="227" spans="1:7" ht="98" x14ac:dyDescent="0.35">
      <c r="A227" s="103">
        <v>1</v>
      </c>
      <c r="B227" s="41" t="s">
        <v>403</v>
      </c>
      <c r="C227" s="47" t="s">
        <v>483</v>
      </c>
      <c r="D227" s="128">
        <v>24.681899999999999</v>
      </c>
      <c r="E227" s="112" t="s">
        <v>629</v>
      </c>
      <c r="F227" s="105" t="s">
        <v>512</v>
      </c>
      <c r="G227" s="47" t="s">
        <v>580</v>
      </c>
    </row>
    <row r="228" spans="1:7" ht="98" x14ac:dyDescent="0.35">
      <c r="A228" s="103">
        <v>2</v>
      </c>
      <c r="B228" s="41" t="s">
        <v>404</v>
      </c>
      <c r="C228" s="47" t="s">
        <v>483</v>
      </c>
      <c r="D228" s="128">
        <v>11.999599999999999</v>
      </c>
      <c r="E228" s="112" t="s">
        <v>629</v>
      </c>
      <c r="F228" s="105" t="s">
        <v>512</v>
      </c>
      <c r="G228" s="47" t="s">
        <v>581</v>
      </c>
    </row>
    <row r="229" spans="1:7" ht="98" x14ac:dyDescent="0.35">
      <c r="A229" s="103">
        <v>3</v>
      </c>
      <c r="B229" s="41" t="s">
        <v>405</v>
      </c>
      <c r="C229" s="47" t="s">
        <v>483</v>
      </c>
      <c r="D229" s="128">
        <v>13.1318</v>
      </c>
      <c r="E229" s="112" t="s">
        <v>629</v>
      </c>
      <c r="F229" s="105" t="s">
        <v>512</v>
      </c>
      <c r="G229" s="105" t="s">
        <v>512</v>
      </c>
    </row>
    <row r="230" spans="1:7" ht="98" x14ac:dyDescent="0.35">
      <c r="A230" s="103">
        <v>4</v>
      </c>
      <c r="B230" s="41" t="s">
        <v>406</v>
      </c>
      <c r="C230" s="47" t="s">
        <v>483</v>
      </c>
      <c r="D230" s="128">
        <v>13.111700000000001</v>
      </c>
      <c r="E230" s="112" t="s">
        <v>629</v>
      </c>
      <c r="F230" s="105" t="s">
        <v>512</v>
      </c>
      <c r="G230" s="105" t="s">
        <v>512</v>
      </c>
    </row>
    <row r="231" spans="1:7" ht="98" x14ac:dyDescent="0.35">
      <c r="A231" s="103">
        <v>5</v>
      </c>
      <c r="B231" s="41" t="s">
        <v>407</v>
      </c>
      <c r="C231" s="47" t="s">
        <v>483</v>
      </c>
      <c r="D231" s="128">
        <v>15.122400000000001</v>
      </c>
      <c r="E231" s="112" t="s">
        <v>629</v>
      </c>
      <c r="F231" s="105" t="s">
        <v>512</v>
      </c>
      <c r="G231" s="105" t="s">
        <v>512</v>
      </c>
    </row>
    <row r="232" spans="1:7" ht="98" x14ac:dyDescent="0.35">
      <c r="A232" s="103">
        <v>6</v>
      </c>
      <c r="B232" s="41" t="s">
        <v>411</v>
      </c>
      <c r="C232" s="47" t="s">
        <v>483</v>
      </c>
      <c r="D232" s="128">
        <v>12.89</v>
      </c>
      <c r="E232" s="112" t="s">
        <v>629</v>
      </c>
      <c r="F232" s="105" t="s">
        <v>512</v>
      </c>
      <c r="G232" s="105" t="s">
        <v>512</v>
      </c>
    </row>
    <row r="233" spans="1:7" ht="98" x14ac:dyDescent="0.35">
      <c r="A233" s="103">
        <v>7</v>
      </c>
      <c r="B233" s="41" t="s">
        <v>412</v>
      </c>
      <c r="C233" s="47" t="s">
        <v>483</v>
      </c>
      <c r="D233" s="128">
        <v>5.3139000000000003</v>
      </c>
      <c r="E233" s="112" t="s">
        <v>629</v>
      </c>
      <c r="F233" s="105" t="s">
        <v>512</v>
      </c>
      <c r="G233" s="105" t="s">
        <v>512</v>
      </c>
    </row>
    <row r="234" spans="1:7" ht="28" x14ac:dyDescent="0.35">
      <c r="A234" s="103">
        <v>8</v>
      </c>
      <c r="B234" s="41" t="s">
        <v>413</v>
      </c>
      <c r="C234" s="47" t="s">
        <v>483</v>
      </c>
      <c r="D234" s="128">
        <v>49.990900000000003</v>
      </c>
      <c r="E234" s="112" t="s">
        <v>632</v>
      </c>
      <c r="F234" s="105" t="s">
        <v>512</v>
      </c>
      <c r="G234" s="105" t="s">
        <v>512</v>
      </c>
    </row>
    <row r="235" spans="1:7" ht="42" x14ac:dyDescent="0.35">
      <c r="A235" s="103">
        <v>9</v>
      </c>
      <c r="B235" s="172" t="s">
        <v>867</v>
      </c>
      <c r="C235" s="47" t="s">
        <v>483</v>
      </c>
      <c r="D235" s="128">
        <v>47.782299999999999</v>
      </c>
      <c r="E235" s="173" t="s">
        <v>258</v>
      </c>
      <c r="F235" s="173" t="s">
        <v>899</v>
      </c>
      <c r="G235" s="105" t="s">
        <v>512</v>
      </c>
    </row>
    <row r="236" spans="1:7" ht="42" x14ac:dyDescent="0.35">
      <c r="A236" s="103">
        <v>10</v>
      </c>
      <c r="B236" s="172" t="s">
        <v>868</v>
      </c>
      <c r="C236" s="47" t="s">
        <v>483</v>
      </c>
      <c r="D236" s="128">
        <v>18.217700000000001</v>
      </c>
      <c r="E236" s="173" t="s">
        <v>258</v>
      </c>
      <c r="F236" s="173" t="s">
        <v>899</v>
      </c>
      <c r="G236" s="105" t="s">
        <v>512</v>
      </c>
    </row>
    <row r="237" spans="1:7" ht="70" x14ac:dyDescent="0.35">
      <c r="A237" s="103">
        <v>11</v>
      </c>
      <c r="B237" s="172" t="s">
        <v>869</v>
      </c>
      <c r="C237" s="47" t="s">
        <v>483</v>
      </c>
      <c r="D237" s="128">
        <v>21.6995</v>
      </c>
      <c r="E237" s="173" t="s">
        <v>503</v>
      </c>
      <c r="F237" s="105" t="s">
        <v>512</v>
      </c>
      <c r="G237" s="173" t="s">
        <v>900</v>
      </c>
    </row>
    <row r="238" spans="1:7" s="168" customFormat="1" ht="36.75" customHeight="1" x14ac:dyDescent="0.35">
      <c r="A238" s="179"/>
      <c r="B238" s="177" t="s">
        <v>686</v>
      </c>
      <c r="C238" s="44">
        <v>11</v>
      </c>
      <c r="D238" s="181">
        <f>SUM(D227:D237)</f>
        <v>233.9417</v>
      </c>
      <c r="E238" s="166"/>
      <c r="F238" s="166"/>
      <c r="G238" s="166"/>
    </row>
    <row r="239" spans="1:7" ht="98" x14ac:dyDescent="0.3">
      <c r="A239" s="103">
        <v>1</v>
      </c>
      <c r="B239" s="41" t="s">
        <v>241</v>
      </c>
      <c r="C239" s="47" t="s">
        <v>484</v>
      </c>
      <c r="D239" s="130">
        <v>26.767900000000001</v>
      </c>
      <c r="E239" s="111" t="s">
        <v>497</v>
      </c>
      <c r="F239" s="105" t="s">
        <v>512</v>
      </c>
      <c r="G239" s="105" t="s">
        <v>512</v>
      </c>
    </row>
    <row r="240" spans="1:7" ht="98" x14ac:dyDescent="0.3">
      <c r="A240" s="103">
        <v>2</v>
      </c>
      <c r="B240" s="41" t="s">
        <v>245</v>
      </c>
      <c r="C240" s="47" t="s">
        <v>484</v>
      </c>
      <c r="D240" s="130">
        <v>15.8264</v>
      </c>
      <c r="E240" s="111" t="s">
        <v>497</v>
      </c>
      <c r="F240" s="105" t="s">
        <v>512</v>
      </c>
      <c r="G240" s="105" t="s">
        <v>512</v>
      </c>
    </row>
    <row r="241" spans="1:7" ht="98" x14ac:dyDescent="0.3">
      <c r="A241" s="103">
        <v>3</v>
      </c>
      <c r="B241" s="41" t="s">
        <v>242</v>
      </c>
      <c r="C241" s="47" t="s">
        <v>484</v>
      </c>
      <c r="D241" s="130">
        <v>21.071100000000001</v>
      </c>
      <c r="E241" s="111" t="s">
        <v>497</v>
      </c>
      <c r="F241" s="105" t="s">
        <v>512</v>
      </c>
      <c r="G241" s="105" t="s">
        <v>512</v>
      </c>
    </row>
    <row r="242" spans="1:7" ht="98" x14ac:dyDescent="0.3">
      <c r="A242" s="103">
        <v>4</v>
      </c>
      <c r="B242" s="41" t="s">
        <v>240</v>
      </c>
      <c r="C242" s="47" t="s">
        <v>484</v>
      </c>
      <c r="D242" s="130">
        <v>24.346299999999999</v>
      </c>
      <c r="E242" s="111" t="s">
        <v>497</v>
      </c>
      <c r="F242" s="105" t="s">
        <v>512</v>
      </c>
      <c r="G242" s="105" t="s">
        <v>512</v>
      </c>
    </row>
    <row r="243" spans="1:7" ht="98" x14ac:dyDescent="0.3">
      <c r="A243" s="103">
        <v>5</v>
      </c>
      <c r="B243" s="41" t="s">
        <v>239</v>
      </c>
      <c r="C243" s="47" t="s">
        <v>484</v>
      </c>
      <c r="D243" s="130">
        <v>7.6002999999999998</v>
      </c>
      <c r="E243" s="111" t="s">
        <v>497</v>
      </c>
      <c r="F243" s="105" t="s">
        <v>512</v>
      </c>
      <c r="G243" s="105" t="s">
        <v>512</v>
      </c>
    </row>
    <row r="244" spans="1:7" ht="98" x14ac:dyDescent="0.35">
      <c r="A244" s="103">
        <v>6</v>
      </c>
      <c r="B244" s="41" t="s">
        <v>248</v>
      </c>
      <c r="C244" s="47" t="s">
        <v>484</v>
      </c>
      <c r="D244" s="129">
        <v>5.7750000000000004</v>
      </c>
      <c r="E244" s="111" t="s">
        <v>497</v>
      </c>
      <c r="F244" s="105" t="s">
        <v>512</v>
      </c>
      <c r="G244" s="105" t="s">
        <v>512</v>
      </c>
    </row>
    <row r="245" spans="1:7" ht="42" x14ac:dyDescent="0.35">
      <c r="A245" s="103">
        <v>7</v>
      </c>
      <c r="B245" s="41" t="s">
        <v>251</v>
      </c>
      <c r="C245" s="47" t="s">
        <v>484</v>
      </c>
      <c r="D245" s="129">
        <v>6.5225</v>
      </c>
      <c r="E245" s="111" t="s">
        <v>258</v>
      </c>
      <c r="F245" s="105" t="s">
        <v>773</v>
      </c>
      <c r="G245" s="105" t="s">
        <v>512</v>
      </c>
    </row>
    <row r="246" spans="1:7" ht="42" x14ac:dyDescent="0.35">
      <c r="A246" s="103">
        <v>8</v>
      </c>
      <c r="B246" s="41" t="s">
        <v>252</v>
      </c>
      <c r="C246" s="47" t="s">
        <v>484</v>
      </c>
      <c r="D246" s="129">
        <v>3</v>
      </c>
      <c r="E246" s="111" t="s">
        <v>500</v>
      </c>
      <c r="F246" s="105" t="s">
        <v>512</v>
      </c>
      <c r="G246" s="47" t="s">
        <v>582</v>
      </c>
    </row>
    <row r="247" spans="1:7" ht="42" x14ac:dyDescent="0.35">
      <c r="A247" s="103">
        <v>9</v>
      </c>
      <c r="B247" s="41" t="s">
        <v>244</v>
      </c>
      <c r="C247" s="47" t="s">
        <v>484</v>
      </c>
      <c r="D247" s="129">
        <v>19.5</v>
      </c>
      <c r="E247" s="111" t="s">
        <v>500</v>
      </c>
      <c r="F247" s="105" t="s">
        <v>512</v>
      </c>
      <c r="G247" s="105" t="s">
        <v>512</v>
      </c>
    </row>
    <row r="248" spans="1:7" ht="126" x14ac:dyDescent="0.35">
      <c r="A248" s="103">
        <v>10</v>
      </c>
      <c r="B248" s="41" t="s">
        <v>243</v>
      </c>
      <c r="C248" s="47" t="s">
        <v>484</v>
      </c>
      <c r="D248" s="129">
        <v>36.707799999999999</v>
      </c>
      <c r="E248" s="111" t="s">
        <v>494</v>
      </c>
      <c r="F248" s="105" t="s">
        <v>512</v>
      </c>
      <c r="G248" s="105" t="s">
        <v>512</v>
      </c>
    </row>
    <row r="249" spans="1:7" ht="126" x14ac:dyDescent="0.35">
      <c r="A249" s="103">
        <v>11</v>
      </c>
      <c r="B249" s="41" t="s">
        <v>857</v>
      </c>
      <c r="C249" s="47" t="s">
        <v>484</v>
      </c>
      <c r="D249" s="129">
        <v>4.3377999999999997</v>
      </c>
      <c r="E249" s="111" t="s">
        <v>494</v>
      </c>
      <c r="F249" s="105" t="s">
        <v>512</v>
      </c>
      <c r="G249" s="105" t="s">
        <v>512</v>
      </c>
    </row>
    <row r="250" spans="1:7" ht="126" x14ac:dyDescent="0.35">
      <c r="A250" s="103">
        <v>12</v>
      </c>
      <c r="B250" s="41" t="s">
        <v>858</v>
      </c>
      <c r="C250" s="47" t="s">
        <v>484</v>
      </c>
      <c r="D250" s="129">
        <v>10.3</v>
      </c>
      <c r="E250" s="111" t="s">
        <v>494</v>
      </c>
      <c r="F250" s="105" t="s">
        <v>512</v>
      </c>
      <c r="G250" s="105" t="s">
        <v>512</v>
      </c>
    </row>
    <row r="251" spans="1:7" ht="42" x14ac:dyDescent="0.35">
      <c r="A251" s="103">
        <v>13</v>
      </c>
      <c r="B251" s="172" t="s">
        <v>859</v>
      </c>
      <c r="C251" s="47" t="s">
        <v>484</v>
      </c>
      <c r="D251" s="129">
        <v>36.4482</v>
      </c>
      <c r="E251" s="173" t="s">
        <v>258</v>
      </c>
      <c r="F251" s="173" t="s">
        <v>897</v>
      </c>
      <c r="G251" s="105" t="s">
        <v>512</v>
      </c>
    </row>
    <row r="252" spans="1:7" ht="126" x14ac:dyDescent="0.35">
      <c r="A252" s="103">
        <v>14</v>
      </c>
      <c r="B252" s="172" t="s">
        <v>860</v>
      </c>
      <c r="C252" s="47" t="s">
        <v>484</v>
      </c>
      <c r="D252" s="129">
        <v>28.288599999999999</v>
      </c>
      <c r="E252" s="111" t="s">
        <v>494</v>
      </c>
      <c r="F252" s="105" t="s">
        <v>512</v>
      </c>
      <c r="G252" s="105" t="s">
        <v>512</v>
      </c>
    </row>
    <row r="253" spans="1:7" ht="126" x14ac:dyDescent="0.35">
      <c r="A253" s="103">
        <v>15</v>
      </c>
      <c r="B253" s="172" t="s">
        <v>861</v>
      </c>
      <c r="C253" s="47" t="s">
        <v>484</v>
      </c>
      <c r="D253" s="129">
        <v>4.5387000000000004</v>
      </c>
      <c r="E253" s="111" t="s">
        <v>494</v>
      </c>
      <c r="F253" s="105" t="s">
        <v>512</v>
      </c>
      <c r="G253" s="173" t="s">
        <v>898</v>
      </c>
    </row>
    <row r="254" spans="1:7" ht="28.5" customHeight="1" x14ac:dyDescent="0.35">
      <c r="A254" s="103">
        <v>16</v>
      </c>
      <c r="B254" s="172" t="s">
        <v>662</v>
      </c>
      <c r="C254" s="47" t="s">
        <v>484</v>
      </c>
      <c r="D254" s="129">
        <v>18.172499999999999</v>
      </c>
      <c r="E254" s="111" t="s">
        <v>494</v>
      </c>
      <c r="F254" s="105" t="s">
        <v>512</v>
      </c>
      <c r="G254" s="105" t="s">
        <v>512</v>
      </c>
    </row>
    <row r="255" spans="1:7" s="168" customFormat="1" x14ac:dyDescent="0.35">
      <c r="A255" s="179"/>
      <c r="B255" s="177" t="s">
        <v>466</v>
      </c>
      <c r="C255" s="44">
        <v>16</v>
      </c>
      <c r="D255" s="181">
        <f>SUM(D239:D254)</f>
        <v>269.20310000000001</v>
      </c>
      <c r="E255" s="166"/>
      <c r="F255" s="166"/>
      <c r="G255" s="166"/>
    </row>
    <row r="256" spans="1:7" ht="126" x14ac:dyDescent="0.3">
      <c r="A256" s="103">
        <v>1</v>
      </c>
      <c r="B256" s="113" t="s">
        <v>227</v>
      </c>
      <c r="C256" s="47" t="s">
        <v>485</v>
      </c>
      <c r="D256" s="130">
        <v>25.843399999999999</v>
      </c>
      <c r="E256" s="111" t="s">
        <v>494</v>
      </c>
      <c r="F256" s="105" t="s">
        <v>512</v>
      </c>
      <c r="G256" s="105" t="s">
        <v>512</v>
      </c>
    </row>
    <row r="257" spans="1:7" ht="28" x14ac:dyDescent="0.3">
      <c r="A257" s="103">
        <v>2</v>
      </c>
      <c r="B257" s="113" t="s">
        <v>228</v>
      </c>
      <c r="C257" s="47" t="s">
        <v>485</v>
      </c>
      <c r="D257" s="130">
        <v>20</v>
      </c>
      <c r="E257" s="111" t="s">
        <v>265</v>
      </c>
      <c r="F257" s="105" t="s">
        <v>774</v>
      </c>
      <c r="G257" s="105" t="s">
        <v>512</v>
      </c>
    </row>
    <row r="258" spans="1:7" ht="42" x14ac:dyDescent="0.3">
      <c r="A258" s="103">
        <v>3</v>
      </c>
      <c r="B258" s="113" t="s">
        <v>229</v>
      </c>
      <c r="C258" s="47" t="s">
        <v>485</v>
      </c>
      <c r="D258" s="130">
        <v>22.8123</v>
      </c>
      <c r="E258" s="111" t="s">
        <v>258</v>
      </c>
      <c r="F258" s="105" t="s">
        <v>775</v>
      </c>
      <c r="G258" s="47" t="s">
        <v>583</v>
      </c>
    </row>
    <row r="259" spans="1:7" ht="42" x14ac:dyDescent="0.3">
      <c r="A259" s="103">
        <v>4</v>
      </c>
      <c r="B259" s="113" t="s">
        <v>230</v>
      </c>
      <c r="C259" s="47" t="s">
        <v>485</v>
      </c>
      <c r="D259" s="130">
        <v>53.507300000000001</v>
      </c>
      <c r="E259" s="111" t="s">
        <v>258</v>
      </c>
      <c r="F259" s="105" t="s">
        <v>775</v>
      </c>
      <c r="G259" s="47" t="s">
        <v>584</v>
      </c>
    </row>
    <row r="260" spans="1:7" ht="28" x14ac:dyDescent="0.3">
      <c r="A260" s="103">
        <v>5</v>
      </c>
      <c r="B260" s="113" t="s">
        <v>231</v>
      </c>
      <c r="C260" s="47" t="s">
        <v>485</v>
      </c>
      <c r="D260" s="130">
        <v>30</v>
      </c>
      <c r="E260" s="111" t="s">
        <v>265</v>
      </c>
      <c r="F260" s="105" t="s">
        <v>776</v>
      </c>
      <c r="G260" s="105" t="s">
        <v>512</v>
      </c>
    </row>
    <row r="261" spans="1:7" ht="42" x14ac:dyDescent="0.3">
      <c r="A261" s="103">
        <v>6</v>
      </c>
      <c r="B261" s="113" t="s">
        <v>233</v>
      </c>
      <c r="C261" s="47" t="s">
        <v>485</v>
      </c>
      <c r="D261" s="130">
        <v>15.08</v>
      </c>
      <c r="E261" s="112" t="s">
        <v>628</v>
      </c>
      <c r="F261" s="105" t="s">
        <v>777</v>
      </c>
      <c r="G261" s="105" t="s">
        <v>512</v>
      </c>
    </row>
    <row r="262" spans="1:7" ht="126" x14ac:dyDescent="0.3">
      <c r="A262" s="103">
        <v>7</v>
      </c>
      <c r="B262" s="113" t="s">
        <v>234</v>
      </c>
      <c r="C262" s="47" t="s">
        <v>485</v>
      </c>
      <c r="D262" s="130">
        <v>23.2254</v>
      </c>
      <c r="E262" s="111" t="s">
        <v>494</v>
      </c>
      <c r="F262" s="105" t="s">
        <v>512</v>
      </c>
      <c r="G262" s="105" t="s">
        <v>512</v>
      </c>
    </row>
    <row r="263" spans="1:7" ht="28" x14ac:dyDescent="0.3">
      <c r="A263" s="103">
        <v>8</v>
      </c>
      <c r="B263" s="113" t="s">
        <v>235</v>
      </c>
      <c r="C263" s="47" t="s">
        <v>485</v>
      </c>
      <c r="D263" s="130">
        <v>20</v>
      </c>
      <c r="E263" s="111" t="s">
        <v>265</v>
      </c>
      <c r="F263" s="105" t="s">
        <v>512</v>
      </c>
      <c r="G263" s="105" t="s">
        <v>512</v>
      </c>
    </row>
    <row r="264" spans="1:7" ht="42" x14ac:dyDescent="0.3">
      <c r="A264" s="103">
        <v>9</v>
      </c>
      <c r="B264" s="113" t="s">
        <v>236</v>
      </c>
      <c r="C264" s="47" t="s">
        <v>485</v>
      </c>
      <c r="D264" s="107">
        <v>0.25</v>
      </c>
      <c r="E264" s="112" t="s">
        <v>628</v>
      </c>
      <c r="F264" s="105" t="s">
        <v>512</v>
      </c>
      <c r="G264" s="47" t="s">
        <v>585</v>
      </c>
    </row>
    <row r="265" spans="1:7" ht="126" x14ac:dyDescent="0.35">
      <c r="A265" s="103">
        <v>10</v>
      </c>
      <c r="B265" s="41" t="s">
        <v>232</v>
      </c>
      <c r="C265" s="47" t="s">
        <v>485</v>
      </c>
      <c r="D265" s="107">
        <v>13.099500000000001</v>
      </c>
      <c r="E265" s="111" t="s">
        <v>494</v>
      </c>
      <c r="F265" s="105" t="s">
        <v>512</v>
      </c>
      <c r="G265" s="47" t="s">
        <v>586</v>
      </c>
    </row>
    <row r="266" spans="1:7" ht="126" x14ac:dyDescent="0.35">
      <c r="A266" s="103">
        <v>11</v>
      </c>
      <c r="B266" s="41" t="s">
        <v>256</v>
      </c>
      <c r="C266" s="47" t="s">
        <v>485</v>
      </c>
      <c r="D266" s="107">
        <v>15</v>
      </c>
      <c r="E266" s="111" t="s">
        <v>494</v>
      </c>
      <c r="F266" s="105" t="s">
        <v>512</v>
      </c>
      <c r="G266" s="105" t="s">
        <v>512</v>
      </c>
    </row>
    <row r="267" spans="1:7" ht="42" x14ac:dyDescent="0.3">
      <c r="A267" s="103">
        <v>12</v>
      </c>
      <c r="B267" s="113" t="s">
        <v>237</v>
      </c>
      <c r="C267" s="47" t="s">
        <v>485</v>
      </c>
      <c r="D267" s="130">
        <v>48.4</v>
      </c>
      <c r="E267" s="111" t="s">
        <v>258</v>
      </c>
      <c r="F267" s="105" t="s">
        <v>778</v>
      </c>
      <c r="G267" s="105" t="s">
        <v>512</v>
      </c>
    </row>
    <row r="268" spans="1:7" ht="28" x14ac:dyDescent="0.3">
      <c r="A268" s="103">
        <v>13</v>
      </c>
      <c r="B268" s="41" t="s">
        <v>255</v>
      </c>
      <c r="C268" s="108" t="s">
        <v>485</v>
      </c>
      <c r="D268" s="131">
        <v>27</v>
      </c>
      <c r="E268" s="111" t="s">
        <v>265</v>
      </c>
      <c r="F268" s="105" t="s">
        <v>779</v>
      </c>
      <c r="G268" s="105" t="s">
        <v>512</v>
      </c>
    </row>
    <row r="269" spans="1:7" ht="98" x14ac:dyDescent="0.3">
      <c r="A269" s="103">
        <v>14</v>
      </c>
      <c r="B269" s="41" t="s">
        <v>508</v>
      </c>
      <c r="C269" s="108" t="s">
        <v>485</v>
      </c>
      <c r="D269" s="130">
        <v>17.000299999999999</v>
      </c>
      <c r="E269" s="111" t="s">
        <v>497</v>
      </c>
      <c r="F269" s="105" t="s">
        <v>512</v>
      </c>
      <c r="G269" s="105" t="s">
        <v>512</v>
      </c>
    </row>
    <row r="270" spans="1:7" s="168" customFormat="1" x14ac:dyDescent="0.35">
      <c r="A270" s="179"/>
      <c r="B270" s="177" t="s">
        <v>466</v>
      </c>
      <c r="C270" s="44">
        <v>14</v>
      </c>
      <c r="D270" s="181">
        <f>SUM(D256:D269)</f>
        <v>331.21820000000002</v>
      </c>
      <c r="E270" s="166"/>
      <c r="F270" s="166"/>
      <c r="G270" s="166"/>
    </row>
    <row r="271" spans="1:7" ht="98" x14ac:dyDescent="0.3">
      <c r="A271" s="103">
        <v>1</v>
      </c>
      <c r="B271" s="114" t="s">
        <v>219</v>
      </c>
      <c r="C271" s="47" t="s">
        <v>486</v>
      </c>
      <c r="D271" s="115">
        <v>32.057299999999998</v>
      </c>
      <c r="E271" s="111" t="s">
        <v>497</v>
      </c>
      <c r="F271" s="105" t="s">
        <v>512</v>
      </c>
      <c r="G271" s="47" t="s">
        <v>587</v>
      </c>
    </row>
    <row r="272" spans="1:7" ht="98" x14ac:dyDescent="0.3">
      <c r="A272" s="103">
        <v>2</v>
      </c>
      <c r="B272" s="114" t="s">
        <v>220</v>
      </c>
      <c r="C272" s="47" t="s">
        <v>486</v>
      </c>
      <c r="D272" s="115">
        <v>18.9648</v>
      </c>
      <c r="E272" s="111" t="s">
        <v>497</v>
      </c>
      <c r="F272" s="105" t="s">
        <v>512</v>
      </c>
      <c r="G272" s="105" t="s">
        <v>512</v>
      </c>
    </row>
    <row r="273" spans="1:7" ht="28" x14ac:dyDescent="0.3">
      <c r="A273" s="103">
        <v>3</v>
      </c>
      <c r="B273" s="114" t="s">
        <v>221</v>
      </c>
      <c r="C273" s="47" t="s">
        <v>486</v>
      </c>
      <c r="D273" s="115">
        <v>49.006799999999998</v>
      </c>
      <c r="E273" s="111" t="s">
        <v>265</v>
      </c>
      <c r="F273" s="105" t="s">
        <v>512</v>
      </c>
      <c r="G273" s="105" t="s">
        <v>512</v>
      </c>
    </row>
    <row r="274" spans="1:7" ht="98" x14ac:dyDescent="0.3">
      <c r="A274" s="103">
        <v>4</v>
      </c>
      <c r="B274" s="114" t="s">
        <v>222</v>
      </c>
      <c r="C274" s="47" t="s">
        <v>486</v>
      </c>
      <c r="D274" s="115">
        <v>14.1823</v>
      </c>
      <c r="E274" s="111" t="s">
        <v>497</v>
      </c>
      <c r="F274" s="105" t="s">
        <v>512</v>
      </c>
      <c r="G274" s="105" t="s">
        <v>512</v>
      </c>
    </row>
    <row r="275" spans="1:7" ht="42" x14ac:dyDescent="0.3">
      <c r="A275" s="103">
        <v>5</v>
      </c>
      <c r="B275" s="114" t="s">
        <v>223</v>
      </c>
      <c r="C275" s="47" t="s">
        <v>486</v>
      </c>
      <c r="D275" s="115">
        <v>57.2</v>
      </c>
      <c r="E275" s="111" t="s">
        <v>258</v>
      </c>
      <c r="F275" s="105" t="s">
        <v>780</v>
      </c>
      <c r="G275" s="47" t="s">
        <v>588</v>
      </c>
    </row>
    <row r="276" spans="1:7" ht="126" x14ac:dyDescent="0.3">
      <c r="A276" s="103">
        <v>6</v>
      </c>
      <c r="B276" s="114" t="s">
        <v>224</v>
      </c>
      <c r="C276" s="47" t="s">
        <v>486</v>
      </c>
      <c r="D276" s="115">
        <v>19.881799999999998</v>
      </c>
      <c r="E276" s="111" t="s">
        <v>494</v>
      </c>
      <c r="F276" s="105" t="s">
        <v>512</v>
      </c>
      <c r="G276" s="105" t="s">
        <v>512</v>
      </c>
    </row>
    <row r="277" spans="1:7" ht="126" x14ac:dyDescent="0.3">
      <c r="A277" s="103">
        <v>7</v>
      </c>
      <c r="B277" s="114" t="s">
        <v>225</v>
      </c>
      <c r="C277" s="47" t="s">
        <v>486</v>
      </c>
      <c r="D277" s="115">
        <v>10.2155</v>
      </c>
      <c r="E277" s="111" t="s">
        <v>494</v>
      </c>
      <c r="F277" s="105" t="s">
        <v>512</v>
      </c>
      <c r="G277" s="105" t="s">
        <v>512</v>
      </c>
    </row>
    <row r="278" spans="1:7" ht="42" x14ac:dyDescent="0.3">
      <c r="A278" s="103">
        <v>8</v>
      </c>
      <c r="B278" s="114" t="s">
        <v>226</v>
      </c>
      <c r="C278" s="47" t="s">
        <v>486</v>
      </c>
      <c r="D278" s="115">
        <v>18.874600000000001</v>
      </c>
      <c r="E278" s="111" t="s">
        <v>258</v>
      </c>
      <c r="F278" s="105" t="s">
        <v>781</v>
      </c>
      <c r="G278" s="47" t="s">
        <v>589</v>
      </c>
    </row>
    <row r="279" spans="1:7" s="168" customFormat="1" x14ac:dyDescent="0.35">
      <c r="A279" s="179"/>
      <c r="B279" s="177" t="s">
        <v>686</v>
      </c>
      <c r="C279" s="44">
        <v>8</v>
      </c>
      <c r="D279" s="181">
        <f>SUM(D271:D278)</f>
        <v>220.38310000000001</v>
      </c>
      <c r="E279" s="166"/>
      <c r="F279" s="166"/>
      <c r="G279" s="166"/>
    </row>
    <row r="280" spans="1:7" ht="112" x14ac:dyDescent="0.35">
      <c r="A280" s="103">
        <v>1</v>
      </c>
      <c r="B280" s="41" t="s">
        <v>87</v>
      </c>
      <c r="C280" s="47" t="s">
        <v>487</v>
      </c>
      <c r="D280" s="128">
        <v>45.3</v>
      </c>
      <c r="E280" s="111" t="s">
        <v>265</v>
      </c>
      <c r="F280" s="105" t="s">
        <v>782</v>
      </c>
      <c r="G280" s="47" t="s">
        <v>590</v>
      </c>
    </row>
    <row r="281" spans="1:7" ht="126" x14ac:dyDescent="0.35">
      <c r="A281" s="103">
        <v>2</v>
      </c>
      <c r="B281" s="41" t="s">
        <v>86</v>
      </c>
      <c r="C281" s="47" t="s">
        <v>487</v>
      </c>
      <c r="D281" s="129">
        <v>81.816100000000006</v>
      </c>
      <c r="E281" s="111" t="s">
        <v>494</v>
      </c>
      <c r="F281" s="105" t="s">
        <v>512</v>
      </c>
      <c r="G281" s="47" t="s">
        <v>591</v>
      </c>
    </row>
    <row r="282" spans="1:7" ht="42" x14ac:dyDescent="0.35">
      <c r="A282" s="103">
        <v>3</v>
      </c>
      <c r="B282" s="41" t="s">
        <v>89</v>
      </c>
      <c r="C282" s="47" t="s">
        <v>487</v>
      </c>
      <c r="D282" s="128">
        <v>26.85</v>
      </c>
      <c r="E282" s="112" t="s">
        <v>634</v>
      </c>
      <c r="F282" s="105" t="s">
        <v>783</v>
      </c>
      <c r="G282" s="47" t="s">
        <v>592</v>
      </c>
    </row>
    <row r="283" spans="1:7" ht="42" x14ac:dyDescent="0.35">
      <c r="A283" s="103">
        <v>4</v>
      </c>
      <c r="B283" s="41" t="s">
        <v>90</v>
      </c>
      <c r="C283" s="47" t="s">
        <v>487</v>
      </c>
      <c r="D283" s="128">
        <v>45.3</v>
      </c>
      <c r="E283" s="111" t="s">
        <v>265</v>
      </c>
      <c r="F283" s="105" t="s">
        <v>512</v>
      </c>
      <c r="G283" s="47" t="s">
        <v>593</v>
      </c>
    </row>
    <row r="284" spans="1:7" ht="126" x14ac:dyDescent="0.35">
      <c r="A284" s="103">
        <v>5</v>
      </c>
      <c r="B284" s="41" t="s">
        <v>91</v>
      </c>
      <c r="C284" s="47" t="s">
        <v>487</v>
      </c>
      <c r="D284" s="128">
        <v>4.8196000000000003</v>
      </c>
      <c r="E284" s="111" t="s">
        <v>494</v>
      </c>
      <c r="F284" s="105" t="s">
        <v>512</v>
      </c>
      <c r="G284" s="105" t="s">
        <v>512</v>
      </c>
    </row>
    <row r="285" spans="1:7" ht="126" x14ac:dyDescent="0.35">
      <c r="A285" s="103">
        <v>6</v>
      </c>
      <c r="B285" s="41" t="s">
        <v>93</v>
      </c>
      <c r="C285" s="47" t="s">
        <v>487</v>
      </c>
      <c r="D285" s="128">
        <v>11.3369</v>
      </c>
      <c r="E285" s="111" t="s">
        <v>494</v>
      </c>
      <c r="F285" s="105" t="s">
        <v>512</v>
      </c>
      <c r="G285" s="105" t="s">
        <v>512</v>
      </c>
    </row>
    <row r="286" spans="1:7" ht="28" x14ac:dyDescent="0.35">
      <c r="A286" s="103">
        <v>7</v>
      </c>
      <c r="B286" s="41" t="s">
        <v>94</v>
      </c>
      <c r="C286" s="47" t="s">
        <v>487</v>
      </c>
      <c r="D286" s="128">
        <v>10.301299999999999</v>
      </c>
      <c r="E286" s="111" t="s">
        <v>265</v>
      </c>
      <c r="F286" s="105" t="s">
        <v>512</v>
      </c>
      <c r="G286" s="47" t="s">
        <v>595</v>
      </c>
    </row>
    <row r="287" spans="1:7" ht="28" x14ac:dyDescent="0.35">
      <c r="A287" s="103">
        <v>8</v>
      </c>
      <c r="B287" s="41" t="s">
        <v>95</v>
      </c>
      <c r="C287" s="47" t="s">
        <v>487</v>
      </c>
      <c r="D287" s="128">
        <v>27.409600000000001</v>
      </c>
      <c r="E287" s="111" t="s">
        <v>265</v>
      </c>
      <c r="F287" s="105" t="s">
        <v>512</v>
      </c>
      <c r="G287" s="105" t="s">
        <v>512</v>
      </c>
    </row>
    <row r="288" spans="1:7" ht="126" x14ac:dyDescent="0.35">
      <c r="A288" s="103">
        <v>9</v>
      </c>
      <c r="B288" s="41" t="s">
        <v>96</v>
      </c>
      <c r="C288" s="47" t="s">
        <v>487</v>
      </c>
      <c r="D288" s="128">
        <v>10.071</v>
      </c>
      <c r="E288" s="111" t="s">
        <v>494</v>
      </c>
      <c r="F288" s="105" t="s">
        <v>512</v>
      </c>
      <c r="G288" s="105" t="s">
        <v>512</v>
      </c>
    </row>
    <row r="289" spans="1:7" ht="28" x14ac:dyDescent="0.35">
      <c r="A289" s="103">
        <v>10</v>
      </c>
      <c r="B289" s="41" t="s">
        <v>97</v>
      </c>
      <c r="C289" s="47" t="s">
        <v>487</v>
      </c>
      <c r="D289" s="128">
        <v>30</v>
      </c>
      <c r="E289" s="111" t="s">
        <v>265</v>
      </c>
      <c r="F289" s="105" t="s">
        <v>784</v>
      </c>
      <c r="G289" s="105" t="s">
        <v>512</v>
      </c>
    </row>
    <row r="290" spans="1:7" ht="70" x14ac:dyDescent="0.35">
      <c r="A290" s="103">
        <v>11</v>
      </c>
      <c r="B290" s="41" t="s">
        <v>99</v>
      </c>
      <c r="C290" s="47" t="s">
        <v>487</v>
      </c>
      <c r="D290" s="128">
        <v>19.998100000000001</v>
      </c>
      <c r="E290" s="111" t="s">
        <v>265</v>
      </c>
      <c r="F290" s="105" t="s">
        <v>512</v>
      </c>
      <c r="G290" s="47" t="s">
        <v>596</v>
      </c>
    </row>
    <row r="291" spans="1:7" ht="84" x14ac:dyDescent="0.35">
      <c r="A291" s="103">
        <v>12</v>
      </c>
      <c r="B291" s="41" t="s">
        <v>100</v>
      </c>
      <c r="C291" s="47" t="s">
        <v>487</v>
      </c>
      <c r="D291" s="128">
        <v>19.995000000000001</v>
      </c>
      <c r="E291" s="111" t="s">
        <v>265</v>
      </c>
      <c r="F291" s="47" t="s">
        <v>598</v>
      </c>
      <c r="G291" s="47" t="s">
        <v>597</v>
      </c>
    </row>
    <row r="292" spans="1:7" ht="126" x14ac:dyDescent="0.35">
      <c r="A292" s="103">
        <v>13</v>
      </c>
      <c r="B292" s="41" t="s">
        <v>101</v>
      </c>
      <c r="C292" s="47" t="s">
        <v>487</v>
      </c>
      <c r="D292" s="128">
        <v>16.682700000000001</v>
      </c>
      <c r="E292" s="111" t="s">
        <v>494</v>
      </c>
      <c r="F292" s="47" t="s">
        <v>598</v>
      </c>
      <c r="G292" s="47" t="s">
        <v>594</v>
      </c>
    </row>
    <row r="293" spans="1:7" ht="126" x14ac:dyDescent="0.35">
      <c r="A293" s="103">
        <v>14</v>
      </c>
      <c r="B293" s="41" t="s">
        <v>102</v>
      </c>
      <c r="C293" s="47" t="s">
        <v>487</v>
      </c>
      <c r="D293" s="128">
        <v>16.062999999999999</v>
      </c>
      <c r="E293" s="111" t="s">
        <v>494</v>
      </c>
      <c r="F293" s="105" t="s">
        <v>512</v>
      </c>
      <c r="G293" s="105" t="s">
        <v>512</v>
      </c>
    </row>
    <row r="294" spans="1:7" ht="126" x14ac:dyDescent="0.35">
      <c r="A294" s="103">
        <v>15</v>
      </c>
      <c r="B294" s="41" t="s">
        <v>105</v>
      </c>
      <c r="C294" s="47" t="s">
        <v>487</v>
      </c>
      <c r="D294" s="128">
        <v>21.617799999999999</v>
      </c>
      <c r="E294" s="111" t="s">
        <v>494</v>
      </c>
      <c r="F294" s="105" t="s">
        <v>512</v>
      </c>
      <c r="G294" s="105" t="s">
        <v>512</v>
      </c>
    </row>
    <row r="295" spans="1:7" ht="45" customHeight="1" x14ac:dyDescent="0.35">
      <c r="A295" s="103">
        <v>16</v>
      </c>
      <c r="B295" s="172" t="s">
        <v>862</v>
      </c>
      <c r="C295" s="47" t="s">
        <v>487</v>
      </c>
      <c r="D295" s="128">
        <v>9.1104000000000003</v>
      </c>
      <c r="E295" s="173" t="s">
        <v>258</v>
      </c>
      <c r="F295" s="173" t="s">
        <v>896</v>
      </c>
      <c r="G295" s="105" t="s">
        <v>512</v>
      </c>
    </row>
    <row r="296" spans="1:7" ht="45" customHeight="1" x14ac:dyDescent="0.35">
      <c r="A296" s="103">
        <v>17</v>
      </c>
      <c r="B296" s="172" t="s">
        <v>863</v>
      </c>
      <c r="C296" s="47" t="s">
        <v>487</v>
      </c>
      <c r="D296" s="128">
        <v>9.1104000000000003</v>
      </c>
      <c r="E296" s="173" t="s">
        <v>258</v>
      </c>
      <c r="F296" s="173" t="s">
        <v>896</v>
      </c>
      <c r="G296" s="105" t="s">
        <v>512</v>
      </c>
    </row>
    <row r="297" spans="1:7" ht="45" customHeight="1" x14ac:dyDescent="0.35">
      <c r="A297" s="103">
        <v>18</v>
      </c>
      <c r="B297" s="172" t="s">
        <v>864</v>
      </c>
      <c r="C297" s="47" t="s">
        <v>487</v>
      </c>
      <c r="D297" s="128">
        <v>70.063999999999993</v>
      </c>
      <c r="E297" s="173" t="s">
        <v>503</v>
      </c>
      <c r="F297" s="105" t="s">
        <v>512</v>
      </c>
      <c r="G297" s="105" t="s">
        <v>512</v>
      </c>
    </row>
    <row r="298" spans="1:7" s="168" customFormat="1" x14ac:dyDescent="0.35">
      <c r="A298" s="179"/>
      <c r="B298" s="177" t="s">
        <v>686</v>
      </c>
      <c r="C298" s="44">
        <v>18</v>
      </c>
      <c r="D298" s="167">
        <f>SUM(D280:D295)</f>
        <v>396.67150000000004</v>
      </c>
      <c r="E298" s="166"/>
      <c r="F298" s="166"/>
      <c r="G298" s="166"/>
    </row>
    <row r="299" spans="1:7" ht="140" x14ac:dyDescent="0.35">
      <c r="A299" s="103">
        <v>1</v>
      </c>
      <c r="B299" s="41" t="s">
        <v>107</v>
      </c>
      <c r="C299" s="47" t="s">
        <v>488</v>
      </c>
      <c r="D299" s="128">
        <v>18.332999999999998</v>
      </c>
      <c r="E299" s="111" t="s">
        <v>258</v>
      </c>
      <c r="F299" s="105" t="s">
        <v>785</v>
      </c>
      <c r="G299" s="47" t="s">
        <v>599</v>
      </c>
    </row>
    <row r="300" spans="1:7" ht="126" x14ac:dyDescent="0.35">
      <c r="A300" s="103">
        <v>2</v>
      </c>
      <c r="B300" s="41" t="s">
        <v>108</v>
      </c>
      <c r="C300" s="47" t="s">
        <v>488</v>
      </c>
      <c r="D300" s="128">
        <v>17.5932</v>
      </c>
      <c r="E300" s="111" t="s">
        <v>494</v>
      </c>
      <c r="F300" s="105" t="s">
        <v>512</v>
      </c>
      <c r="G300" s="47" t="s">
        <v>600</v>
      </c>
    </row>
    <row r="301" spans="1:7" ht="182" x14ac:dyDescent="0.35">
      <c r="A301" s="103">
        <v>3</v>
      </c>
      <c r="B301" s="41" t="s">
        <v>109</v>
      </c>
      <c r="C301" s="47" t="s">
        <v>488</v>
      </c>
      <c r="D301" s="128">
        <v>12</v>
      </c>
      <c r="E301" s="111" t="s">
        <v>504</v>
      </c>
      <c r="F301" s="105" t="s">
        <v>512</v>
      </c>
      <c r="G301" s="105" t="s">
        <v>512</v>
      </c>
    </row>
    <row r="302" spans="1:7" ht="182" x14ac:dyDescent="0.35">
      <c r="A302" s="103">
        <v>4</v>
      </c>
      <c r="B302" s="41" t="s">
        <v>111</v>
      </c>
      <c r="C302" s="47" t="s">
        <v>488</v>
      </c>
      <c r="D302" s="128">
        <v>20.035900000000002</v>
      </c>
      <c r="E302" s="111" t="s">
        <v>504</v>
      </c>
      <c r="F302" s="105" t="s">
        <v>512</v>
      </c>
      <c r="G302" s="47" t="s">
        <v>601</v>
      </c>
    </row>
    <row r="303" spans="1:7" ht="126" x14ac:dyDescent="0.35">
      <c r="A303" s="103">
        <v>5</v>
      </c>
      <c r="B303" s="41" t="s">
        <v>112</v>
      </c>
      <c r="C303" s="47" t="s">
        <v>488</v>
      </c>
      <c r="D303" s="128">
        <v>21.126000000000001</v>
      </c>
      <c r="E303" s="111" t="s">
        <v>494</v>
      </c>
      <c r="F303" s="105" t="s">
        <v>512</v>
      </c>
      <c r="G303" s="105" t="s">
        <v>512</v>
      </c>
    </row>
    <row r="304" spans="1:7" ht="70" x14ac:dyDescent="0.35">
      <c r="A304" s="103">
        <v>6</v>
      </c>
      <c r="B304" s="41" t="s">
        <v>865</v>
      </c>
      <c r="C304" s="47" t="s">
        <v>488</v>
      </c>
      <c r="D304" s="128">
        <v>7.7450000000000001</v>
      </c>
      <c r="E304" s="173" t="s">
        <v>503</v>
      </c>
      <c r="F304" s="105" t="s">
        <v>512</v>
      </c>
      <c r="G304" s="105" t="s">
        <v>512</v>
      </c>
    </row>
    <row r="305" spans="1:7" ht="70" x14ac:dyDescent="0.35">
      <c r="A305" s="103">
        <v>7</v>
      </c>
      <c r="B305" s="41" t="s">
        <v>866</v>
      </c>
      <c r="C305" s="47" t="s">
        <v>488</v>
      </c>
      <c r="D305" s="128">
        <v>3.8843999999999999</v>
      </c>
      <c r="E305" s="173" t="s">
        <v>503</v>
      </c>
      <c r="F305" s="105" t="s">
        <v>512</v>
      </c>
      <c r="G305" s="105" t="s">
        <v>512</v>
      </c>
    </row>
    <row r="306" spans="1:7" s="168" customFormat="1" x14ac:dyDescent="0.35">
      <c r="A306" s="179"/>
      <c r="B306" s="177" t="s">
        <v>686</v>
      </c>
      <c r="C306" s="44">
        <v>5</v>
      </c>
      <c r="D306" s="167">
        <f>SUM(D299:D305)</f>
        <v>100.7175</v>
      </c>
      <c r="E306" s="166"/>
      <c r="F306" s="166"/>
      <c r="G306" s="166"/>
    </row>
    <row r="307" spans="1:7" ht="42" x14ac:dyDescent="0.35">
      <c r="A307" s="103">
        <v>1</v>
      </c>
      <c r="B307" s="41" t="s">
        <v>113</v>
      </c>
      <c r="C307" s="47" t="s">
        <v>489</v>
      </c>
      <c r="D307" s="128">
        <v>69.096900000000005</v>
      </c>
      <c r="E307" s="111" t="s">
        <v>509</v>
      </c>
      <c r="F307" s="105" t="s">
        <v>786</v>
      </c>
      <c r="G307" s="105" t="s">
        <v>512</v>
      </c>
    </row>
    <row r="308" spans="1:7" ht="28" x14ac:dyDescent="0.35">
      <c r="A308" s="103">
        <v>2</v>
      </c>
      <c r="B308" s="41" t="s">
        <v>115</v>
      </c>
      <c r="C308" s="47" t="s">
        <v>489</v>
      </c>
      <c r="D308" s="128">
        <v>37.405000000000001</v>
      </c>
      <c r="E308" s="111" t="s">
        <v>265</v>
      </c>
      <c r="F308" s="105" t="s">
        <v>512</v>
      </c>
      <c r="G308" s="105" t="s">
        <v>512</v>
      </c>
    </row>
    <row r="309" spans="1:7" s="168" customFormat="1" x14ac:dyDescent="0.35">
      <c r="A309" s="179"/>
      <c r="B309" s="177" t="s">
        <v>466</v>
      </c>
      <c r="C309" s="44">
        <v>2</v>
      </c>
      <c r="D309" s="181">
        <f>SUM(D307:D308)</f>
        <v>106.50190000000001</v>
      </c>
      <c r="E309" s="166"/>
      <c r="F309" s="166"/>
      <c r="G309" s="166"/>
    </row>
    <row r="310" spans="1:7" ht="98" x14ac:dyDescent="0.35">
      <c r="A310" s="103">
        <v>1</v>
      </c>
      <c r="B310" s="41" t="s">
        <v>116</v>
      </c>
      <c r="C310" s="47" t="s">
        <v>490</v>
      </c>
      <c r="D310" s="128">
        <v>14.3338</v>
      </c>
      <c r="E310" s="111" t="s">
        <v>497</v>
      </c>
      <c r="F310" s="105" t="s">
        <v>512</v>
      </c>
      <c r="G310" s="105" t="s">
        <v>512</v>
      </c>
    </row>
    <row r="311" spans="1:7" ht="98" x14ac:dyDescent="0.35">
      <c r="A311" s="103">
        <v>2</v>
      </c>
      <c r="B311" s="41" t="s">
        <v>118</v>
      </c>
      <c r="C311" s="47" t="s">
        <v>490</v>
      </c>
      <c r="D311" s="128">
        <v>5.5191999999999997</v>
      </c>
      <c r="E311" s="111" t="s">
        <v>497</v>
      </c>
      <c r="F311" s="105" t="s">
        <v>512</v>
      </c>
      <c r="G311" s="105" t="s">
        <v>512</v>
      </c>
    </row>
    <row r="312" spans="1:7" ht="98" x14ac:dyDescent="0.35">
      <c r="A312" s="103">
        <v>3</v>
      </c>
      <c r="B312" s="41" t="s">
        <v>119</v>
      </c>
      <c r="C312" s="47" t="s">
        <v>490</v>
      </c>
      <c r="D312" s="128">
        <v>16.177</v>
      </c>
      <c r="E312" s="111" t="s">
        <v>497</v>
      </c>
      <c r="F312" s="105" t="s">
        <v>512</v>
      </c>
      <c r="G312" s="47" t="s">
        <v>602</v>
      </c>
    </row>
    <row r="313" spans="1:7" ht="98" x14ac:dyDescent="0.35">
      <c r="A313" s="103">
        <v>4</v>
      </c>
      <c r="B313" s="41" t="s">
        <v>120</v>
      </c>
      <c r="C313" s="47" t="s">
        <v>490</v>
      </c>
      <c r="D313" s="128">
        <v>10.5434</v>
      </c>
      <c r="E313" s="111" t="s">
        <v>497</v>
      </c>
      <c r="F313" s="105" t="s">
        <v>512</v>
      </c>
      <c r="G313" s="105" t="s">
        <v>512</v>
      </c>
    </row>
    <row r="314" spans="1:7" ht="98" x14ac:dyDescent="0.35">
      <c r="A314" s="103">
        <v>5</v>
      </c>
      <c r="B314" s="41" t="s">
        <v>121</v>
      </c>
      <c r="C314" s="47" t="s">
        <v>490</v>
      </c>
      <c r="D314" s="128">
        <v>19.052</v>
      </c>
      <c r="E314" s="111" t="s">
        <v>497</v>
      </c>
      <c r="F314" s="105" t="s">
        <v>512</v>
      </c>
      <c r="G314" s="105" t="s">
        <v>512</v>
      </c>
    </row>
    <row r="315" spans="1:7" ht="28" x14ac:dyDescent="0.35">
      <c r="A315" s="103">
        <v>6</v>
      </c>
      <c r="B315" s="41" t="s">
        <v>123</v>
      </c>
      <c r="C315" s="47" t="s">
        <v>490</v>
      </c>
      <c r="D315" s="128">
        <v>18.2</v>
      </c>
      <c r="E315" s="111" t="s">
        <v>265</v>
      </c>
      <c r="F315" s="105" t="s">
        <v>512</v>
      </c>
      <c r="G315" s="47" t="s">
        <v>603</v>
      </c>
    </row>
    <row r="316" spans="1:7" ht="28" x14ac:dyDescent="0.35">
      <c r="A316" s="103">
        <v>7</v>
      </c>
      <c r="B316" s="41" t="s">
        <v>124</v>
      </c>
      <c r="C316" s="47" t="s">
        <v>490</v>
      </c>
      <c r="D316" s="128">
        <v>41.31</v>
      </c>
      <c r="E316" s="111" t="s">
        <v>265</v>
      </c>
      <c r="F316" s="47" t="s">
        <v>604</v>
      </c>
      <c r="G316" s="105" t="s">
        <v>512</v>
      </c>
    </row>
    <row r="317" spans="1:7" ht="28" x14ac:dyDescent="0.35">
      <c r="A317" s="103">
        <v>8</v>
      </c>
      <c r="B317" s="41" t="s">
        <v>125</v>
      </c>
      <c r="C317" s="47" t="s">
        <v>490</v>
      </c>
      <c r="D317" s="128">
        <v>27.252800000000001</v>
      </c>
      <c r="E317" s="111" t="s">
        <v>265</v>
      </c>
      <c r="F317" s="47" t="s">
        <v>604</v>
      </c>
      <c r="G317" s="47" t="s">
        <v>605</v>
      </c>
    </row>
    <row r="318" spans="1:7" ht="98" x14ac:dyDescent="0.35">
      <c r="A318" s="103">
        <v>9</v>
      </c>
      <c r="B318" s="41" t="s">
        <v>126</v>
      </c>
      <c r="C318" s="47" t="s">
        <v>490</v>
      </c>
      <c r="D318" s="128">
        <v>12.9839</v>
      </c>
      <c r="E318" s="111" t="s">
        <v>497</v>
      </c>
      <c r="F318" s="105" t="s">
        <v>512</v>
      </c>
      <c r="G318" s="105" t="s">
        <v>512</v>
      </c>
    </row>
    <row r="319" spans="1:7" ht="98" x14ac:dyDescent="0.35">
      <c r="A319" s="103">
        <v>10</v>
      </c>
      <c r="B319" s="41" t="s">
        <v>128</v>
      </c>
      <c r="C319" s="47" t="s">
        <v>490</v>
      </c>
      <c r="D319" s="128">
        <v>19.389600000000002</v>
      </c>
      <c r="E319" s="111" t="s">
        <v>497</v>
      </c>
      <c r="F319" s="105" t="s">
        <v>512</v>
      </c>
      <c r="G319" s="105" t="s">
        <v>512</v>
      </c>
    </row>
    <row r="320" spans="1:7" ht="98" x14ac:dyDescent="0.35">
      <c r="A320" s="103">
        <v>11</v>
      </c>
      <c r="B320" s="41" t="s">
        <v>129</v>
      </c>
      <c r="C320" s="47" t="s">
        <v>490</v>
      </c>
      <c r="D320" s="128">
        <v>30.9785</v>
      </c>
      <c r="E320" s="111" t="s">
        <v>497</v>
      </c>
      <c r="F320" s="105" t="s">
        <v>512</v>
      </c>
      <c r="G320" s="105" t="s">
        <v>512</v>
      </c>
    </row>
    <row r="321" spans="1:7" ht="42" x14ac:dyDescent="0.35">
      <c r="A321" s="103">
        <v>12</v>
      </c>
      <c r="B321" s="41" t="s">
        <v>130</v>
      </c>
      <c r="C321" s="47" t="s">
        <v>490</v>
      </c>
      <c r="D321" s="128">
        <v>10</v>
      </c>
      <c r="E321" s="112" t="s">
        <v>633</v>
      </c>
      <c r="F321" s="105" t="s">
        <v>787</v>
      </c>
      <c r="G321" s="105" t="s">
        <v>512</v>
      </c>
    </row>
    <row r="322" spans="1:7" ht="70" x14ac:dyDescent="0.35">
      <c r="A322" s="103">
        <v>13</v>
      </c>
      <c r="B322" s="41" t="s">
        <v>884</v>
      </c>
      <c r="C322" s="47" t="s">
        <v>490</v>
      </c>
      <c r="D322" s="128">
        <v>7.9203000000000001</v>
      </c>
      <c r="E322" s="173" t="s">
        <v>503</v>
      </c>
      <c r="F322" s="105" t="s">
        <v>512</v>
      </c>
      <c r="G322" s="173" t="s">
        <v>892</v>
      </c>
    </row>
    <row r="323" spans="1:7" ht="70" x14ac:dyDescent="0.35">
      <c r="A323" s="103">
        <v>14</v>
      </c>
      <c r="B323" s="41" t="s">
        <v>885</v>
      </c>
      <c r="C323" s="47" t="s">
        <v>490</v>
      </c>
      <c r="D323" s="128">
        <v>30.272300000000001</v>
      </c>
      <c r="E323" s="173" t="s">
        <v>503</v>
      </c>
      <c r="F323" s="105" t="s">
        <v>512</v>
      </c>
      <c r="G323" s="173" t="s">
        <v>893</v>
      </c>
    </row>
    <row r="324" spans="1:7" ht="42" x14ac:dyDescent="0.35">
      <c r="A324" s="103">
        <v>15</v>
      </c>
      <c r="B324" s="41" t="s">
        <v>886</v>
      </c>
      <c r="C324" s="47" t="s">
        <v>490</v>
      </c>
      <c r="D324" s="128">
        <v>24.4346</v>
      </c>
      <c r="E324" s="112" t="s">
        <v>633</v>
      </c>
      <c r="F324" s="173" t="s">
        <v>894</v>
      </c>
      <c r="G324" s="105" t="s">
        <v>512</v>
      </c>
    </row>
    <row r="325" spans="1:7" ht="42" x14ac:dyDescent="0.35">
      <c r="A325" s="103">
        <v>16</v>
      </c>
      <c r="B325" s="41" t="s">
        <v>887</v>
      </c>
      <c r="C325" s="47" t="s">
        <v>490</v>
      </c>
      <c r="D325" s="128">
        <v>13.1896</v>
      </c>
      <c r="E325" s="112" t="s">
        <v>633</v>
      </c>
      <c r="F325" s="173" t="s">
        <v>894</v>
      </c>
      <c r="G325" s="105" t="s">
        <v>512</v>
      </c>
    </row>
    <row r="326" spans="1:7" ht="42" x14ac:dyDescent="0.35">
      <c r="A326" s="103">
        <v>17</v>
      </c>
      <c r="B326" s="41" t="s">
        <v>888</v>
      </c>
      <c r="C326" s="47" t="s">
        <v>490</v>
      </c>
      <c r="D326" s="128">
        <v>2</v>
      </c>
      <c r="E326" s="112" t="s">
        <v>633</v>
      </c>
      <c r="F326" s="173" t="s">
        <v>895</v>
      </c>
      <c r="G326" s="105" t="s">
        <v>512</v>
      </c>
    </row>
    <row r="327" spans="1:7" s="168" customFormat="1" ht="29.25" customHeight="1" x14ac:dyDescent="0.35">
      <c r="A327" s="179"/>
      <c r="B327" s="177" t="s">
        <v>686</v>
      </c>
      <c r="C327" s="44">
        <v>17</v>
      </c>
      <c r="D327" s="181">
        <f>SUM(D310:D326)</f>
        <v>303.55700000000002</v>
      </c>
      <c r="E327" s="166"/>
      <c r="F327" s="166"/>
      <c r="G327" s="166"/>
    </row>
    <row r="328" spans="1:7" ht="56" x14ac:dyDescent="0.35">
      <c r="A328" s="103">
        <v>1</v>
      </c>
      <c r="B328" s="41" t="s">
        <v>131</v>
      </c>
      <c r="C328" s="47" t="s">
        <v>491</v>
      </c>
      <c r="D328" s="128">
        <v>15</v>
      </c>
      <c r="E328" s="112" t="s">
        <v>633</v>
      </c>
      <c r="F328" s="105" t="s">
        <v>788</v>
      </c>
      <c r="G328" s="105" t="s">
        <v>512</v>
      </c>
    </row>
    <row r="329" spans="1:7" ht="98" x14ac:dyDescent="0.35">
      <c r="A329" s="103">
        <v>2</v>
      </c>
      <c r="B329" s="41" t="s">
        <v>133</v>
      </c>
      <c r="C329" s="47" t="s">
        <v>491</v>
      </c>
      <c r="D329" s="128">
        <v>4.4743000000000004</v>
      </c>
      <c r="E329" s="111" t="s">
        <v>497</v>
      </c>
      <c r="F329" s="105" t="s">
        <v>512</v>
      </c>
      <c r="G329" s="105" t="s">
        <v>512</v>
      </c>
    </row>
    <row r="330" spans="1:7" ht="98" x14ac:dyDescent="0.35">
      <c r="A330" s="103">
        <v>3</v>
      </c>
      <c r="B330" s="41" t="s">
        <v>134</v>
      </c>
      <c r="C330" s="47" t="s">
        <v>491</v>
      </c>
      <c r="D330" s="128">
        <v>9.7477999999999998</v>
      </c>
      <c r="E330" s="111" t="s">
        <v>497</v>
      </c>
      <c r="F330" s="105" t="s">
        <v>512</v>
      </c>
      <c r="G330" s="105" t="s">
        <v>512</v>
      </c>
    </row>
    <row r="331" spans="1:7" ht="126" x14ac:dyDescent="0.35">
      <c r="A331" s="103">
        <v>4</v>
      </c>
      <c r="B331" s="41" t="s">
        <v>135</v>
      </c>
      <c r="C331" s="47" t="s">
        <v>491</v>
      </c>
      <c r="D331" s="128">
        <v>32.078899999999997</v>
      </c>
      <c r="E331" s="111" t="s">
        <v>497</v>
      </c>
      <c r="F331" s="105" t="s">
        <v>512</v>
      </c>
      <c r="G331" s="47" t="s">
        <v>607</v>
      </c>
    </row>
    <row r="332" spans="1:7" ht="42" x14ac:dyDescent="0.35">
      <c r="A332" s="103">
        <v>5</v>
      </c>
      <c r="B332" s="41" t="s">
        <v>136</v>
      </c>
      <c r="C332" s="47" t="s">
        <v>491</v>
      </c>
      <c r="D332" s="128">
        <v>7.4</v>
      </c>
      <c r="E332" s="112" t="s">
        <v>633</v>
      </c>
      <c r="F332" s="105" t="s">
        <v>790</v>
      </c>
      <c r="G332" s="105" t="s">
        <v>512</v>
      </c>
    </row>
    <row r="333" spans="1:7" ht="98" x14ac:dyDescent="0.35">
      <c r="A333" s="103">
        <v>6</v>
      </c>
      <c r="B333" s="41" t="s">
        <v>138</v>
      </c>
      <c r="C333" s="47" t="s">
        <v>491</v>
      </c>
      <c r="D333" s="128">
        <v>4.2727000000000004</v>
      </c>
      <c r="E333" s="112" t="s">
        <v>633</v>
      </c>
      <c r="F333" s="105" t="s">
        <v>512</v>
      </c>
      <c r="G333" s="47" t="s">
        <v>608</v>
      </c>
    </row>
    <row r="334" spans="1:7" ht="42" x14ac:dyDescent="0.35">
      <c r="A334" s="103">
        <v>7</v>
      </c>
      <c r="B334" s="41" t="s">
        <v>141</v>
      </c>
      <c r="C334" s="47" t="s">
        <v>491</v>
      </c>
      <c r="D334" s="128">
        <v>22.5</v>
      </c>
      <c r="E334" s="112" t="s">
        <v>633</v>
      </c>
      <c r="F334" s="105" t="s">
        <v>791</v>
      </c>
      <c r="G334" s="47" t="s">
        <v>610</v>
      </c>
    </row>
    <row r="335" spans="1:7" ht="42" x14ac:dyDescent="0.35">
      <c r="A335" s="103">
        <v>8</v>
      </c>
      <c r="B335" s="171" t="s">
        <v>889</v>
      </c>
      <c r="C335" s="47" t="s">
        <v>491</v>
      </c>
      <c r="D335" s="128">
        <v>2.4</v>
      </c>
      <c r="E335" s="173" t="s">
        <v>258</v>
      </c>
      <c r="F335" s="173" t="s">
        <v>891</v>
      </c>
      <c r="G335" s="105" t="s">
        <v>512</v>
      </c>
    </row>
    <row r="336" spans="1:7" ht="42" x14ac:dyDescent="0.35">
      <c r="A336" s="103">
        <v>9</v>
      </c>
      <c r="B336" s="41" t="s">
        <v>890</v>
      </c>
      <c r="C336" s="47" t="s">
        <v>491</v>
      </c>
      <c r="D336" s="128">
        <v>2.4</v>
      </c>
      <c r="E336" s="173" t="s">
        <v>258</v>
      </c>
      <c r="F336" s="173" t="s">
        <v>891</v>
      </c>
      <c r="G336" s="105" t="s">
        <v>512</v>
      </c>
    </row>
    <row r="337" spans="1:7" s="168" customFormat="1" ht="34.5" customHeight="1" x14ac:dyDescent="0.35">
      <c r="A337" s="179"/>
      <c r="B337" s="177" t="s">
        <v>686</v>
      </c>
      <c r="C337" s="177">
        <v>9</v>
      </c>
      <c r="D337" s="181">
        <f>SUM(D328:D336)</f>
        <v>100.27370000000001</v>
      </c>
      <c r="E337" s="166"/>
      <c r="F337" s="166"/>
      <c r="G337" s="166"/>
    </row>
    <row r="338" spans="1:7" ht="42" x14ac:dyDescent="0.35">
      <c r="A338" s="103">
        <v>1</v>
      </c>
      <c r="B338" s="41" t="s">
        <v>142</v>
      </c>
      <c r="C338" s="47" t="s">
        <v>492</v>
      </c>
      <c r="D338" s="128">
        <v>16.300999999999998</v>
      </c>
      <c r="E338" s="112" t="s">
        <v>633</v>
      </c>
      <c r="F338" s="105" t="s">
        <v>792</v>
      </c>
      <c r="G338" s="105" t="s">
        <v>512</v>
      </c>
    </row>
    <row r="339" spans="1:7" ht="98" x14ac:dyDescent="0.35">
      <c r="A339" s="103">
        <v>2</v>
      </c>
      <c r="B339" s="41" t="s">
        <v>144</v>
      </c>
      <c r="C339" s="47" t="s">
        <v>492</v>
      </c>
      <c r="D339" s="128">
        <v>35.177500000000002</v>
      </c>
      <c r="E339" s="111" t="s">
        <v>497</v>
      </c>
      <c r="F339" s="105" t="s">
        <v>512</v>
      </c>
      <c r="G339" s="105" t="s">
        <v>512</v>
      </c>
    </row>
    <row r="340" spans="1:7" ht="28" x14ac:dyDescent="0.35">
      <c r="A340" s="103">
        <v>3</v>
      </c>
      <c r="B340" s="41" t="s">
        <v>145</v>
      </c>
      <c r="C340" s="47" t="s">
        <v>492</v>
      </c>
      <c r="D340" s="128">
        <v>39.314900000000002</v>
      </c>
      <c r="E340" s="112" t="s">
        <v>634</v>
      </c>
      <c r="F340" s="105" t="s">
        <v>512</v>
      </c>
      <c r="G340" s="47" t="s">
        <v>611</v>
      </c>
    </row>
    <row r="341" spans="1:7" ht="98" x14ac:dyDescent="0.35">
      <c r="A341" s="103">
        <v>4</v>
      </c>
      <c r="B341" s="41" t="s">
        <v>147</v>
      </c>
      <c r="C341" s="47" t="s">
        <v>492</v>
      </c>
      <c r="D341" s="128">
        <v>38</v>
      </c>
      <c r="E341" s="111" t="s">
        <v>497</v>
      </c>
      <c r="F341" s="105" t="s">
        <v>512</v>
      </c>
      <c r="G341" s="47" t="s">
        <v>612</v>
      </c>
    </row>
    <row r="342" spans="1:7" ht="28" x14ac:dyDescent="0.35">
      <c r="A342" s="103">
        <v>5</v>
      </c>
      <c r="B342" s="41" t="s">
        <v>148</v>
      </c>
      <c r="C342" s="47" t="s">
        <v>492</v>
      </c>
      <c r="D342" s="128">
        <v>8.7765000000000004</v>
      </c>
      <c r="E342" s="112" t="s">
        <v>634</v>
      </c>
      <c r="F342" s="105" t="s">
        <v>512</v>
      </c>
      <c r="G342" s="105" t="s">
        <v>512</v>
      </c>
    </row>
    <row r="343" spans="1:7" ht="42" x14ac:dyDescent="0.35">
      <c r="A343" s="103">
        <v>6</v>
      </c>
      <c r="B343" s="41" t="s">
        <v>149</v>
      </c>
      <c r="C343" s="47" t="s">
        <v>492</v>
      </c>
      <c r="D343" s="128">
        <v>15</v>
      </c>
      <c r="E343" s="112" t="s">
        <v>633</v>
      </c>
      <c r="F343" s="105" t="s">
        <v>793</v>
      </c>
      <c r="G343" s="47" t="s">
        <v>613</v>
      </c>
    </row>
    <row r="344" spans="1:7" ht="42" x14ac:dyDescent="0.35">
      <c r="A344" s="103">
        <v>7</v>
      </c>
      <c r="B344" s="41" t="s">
        <v>150</v>
      </c>
      <c r="C344" s="47" t="s">
        <v>492</v>
      </c>
      <c r="D344" s="128">
        <v>15</v>
      </c>
      <c r="E344" s="112" t="s">
        <v>633</v>
      </c>
      <c r="F344" s="105" t="s">
        <v>794</v>
      </c>
      <c r="G344" s="47" t="s">
        <v>614</v>
      </c>
    </row>
    <row r="345" spans="1:7" ht="28" x14ac:dyDescent="0.35">
      <c r="A345" s="103">
        <v>8</v>
      </c>
      <c r="B345" s="41" t="s">
        <v>151</v>
      </c>
      <c r="C345" s="47" t="s">
        <v>492</v>
      </c>
      <c r="D345" s="128">
        <v>20</v>
      </c>
      <c r="E345" s="112" t="s">
        <v>634</v>
      </c>
      <c r="F345" s="105" t="s">
        <v>795</v>
      </c>
      <c r="G345" s="105" t="s">
        <v>512</v>
      </c>
    </row>
    <row r="346" spans="1:7" ht="98" x14ac:dyDescent="0.35">
      <c r="A346" s="103">
        <v>9</v>
      </c>
      <c r="B346" s="41" t="s">
        <v>153</v>
      </c>
      <c r="C346" s="47" t="s">
        <v>492</v>
      </c>
      <c r="D346" s="128">
        <v>15.2606</v>
      </c>
      <c r="E346" s="111" t="s">
        <v>497</v>
      </c>
      <c r="F346" s="105" t="s">
        <v>512</v>
      </c>
      <c r="G346" s="47" t="s">
        <v>616</v>
      </c>
    </row>
    <row r="347" spans="1:7" ht="42" x14ac:dyDescent="0.35">
      <c r="A347" s="103">
        <v>10</v>
      </c>
      <c r="B347" s="41" t="s">
        <v>154</v>
      </c>
      <c r="C347" s="47" t="s">
        <v>492</v>
      </c>
      <c r="D347" s="128">
        <v>86</v>
      </c>
      <c r="E347" s="112" t="s">
        <v>633</v>
      </c>
      <c r="F347" s="105" t="s">
        <v>796</v>
      </c>
      <c r="G347" s="105" t="s">
        <v>512</v>
      </c>
    </row>
    <row r="348" spans="1:7" ht="98" x14ac:dyDescent="0.35">
      <c r="A348" s="103">
        <v>11</v>
      </c>
      <c r="B348" s="41" t="s">
        <v>155</v>
      </c>
      <c r="C348" s="47" t="s">
        <v>492</v>
      </c>
      <c r="D348" s="128">
        <v>7.9936999999999996</v>
      </c>
      <c r="E348" s="111" t="s">
        <v>497</v>
      </c>
      <c r="F348" s="105" t="s">
        <v>512</v>
      </c>
      <c r="G348" s="105" t="s">
        <v>512</v>
      </c>
    </row>
    <row r="349" spans="1:7" ht="98" x14ac:dyDescent="0.35">
      <c r="A349" s="103">
        <v>12</v>
      </c>
      <c r="B349" s="41" t="s">
        <v>156</v>
      </c>
      <c r="C349" s="47" t="s">
        <v>492</v>
      </c>
      <c r="D349" s="128">
        <v>13.386200000000001</v>
      </c>
      <c r="E349" s="111" t="s">
        <v>497</v>
      </c>
      <c r="F349" s="105" t="s">
        <v>512</v>
      </c>
      <c r="G349" s="105" t="s">
        <v>512</v>
      </c>
    </row>
    <row r="350" spans="1:7" ht="98" x14ac:dyDescent="0.35">
      <c r="A350" s="103">
        <v>13</v>
      </c>
      <c r="B350" s="41" t="s">
        <v>157</v>
      </c>
      <c r="C350" s="47" t="s">
        <v>492</v>
      </c>
      <c r="D350" s="128">
        <v>12.2278</v>
      </c>
      <c r="E350" s="111" t="s">
        <v>497</v>
      </c>
      <c r="F350" s="105" t="s">
        <v>512</v>
      </c>
      <c r="G350" s="105" t="s">
        <v>512</v>
      </c>
    </row>
    <row r="351" spans="1:7" ht="98" x14ac:dyDescent="0.35">
      <c r="A351" s="103">
        <v>14</v>
      </c>
      <c r="B351" s="41" t="s">
        <v>158</v>
      </c>
      <c r="C351" s="47" t="s">
        <v>492</v>
      </c>
      <c r="D351" s="128">
        <v>41.625</v>
      </c>
      <c r="E351" s="111" t="s">
        <v>497</v>
      </c>
      <c r="F351" s="105" t="s">
        <v>512</v>
      </c>
      <c r="G351" s="47" t="s">
        <v>617</v>
      </c>
    </row>
    <row r="352" spans="1:7" ht="42" x14ac:dyDescent="0.35">
      <c r="A352" s="103">
        <v>15</v>
      </c>
      <c r="B352" s="41" t="s">
        <v>159</v>
      </c>
      <c r="C352" s="47" t="s">
        <v>492</v>
      </c>
      <c r="D352" s="128">
        <v>51.863300000000002</v>
      </c>
      <c r="E352" s="112" t="s">
        <v>634</v>
      </c>
      <c r="F352" s="105" t="s">
        <v>797</v>
      </c>
      <c r="G352" s="47" t="s">
        <v>618</v>
      </c>
    </row>
    <row r="353" spans="1:7" ht="210" x14ac:dyDescent="0.35">
      <c r="A353" s="103">
        <v>16</v>
      </c>
      <c r="B353" s="41" t="s">
        <v>161</v>
      </c>
      <c r="C353" s="47" t="s">
        <v>492</v>
      </c>
      <c r="D353" s="128">
        <v>10.5886</v>
      </c>
      <c r="E353" s="111" t="s">
        <v>497</v>
      </c>
      <c r="F353" s="105" t="s">
        <v>512</v>
      </c>
      <c r="G353" s="47" t="s">
        <v>615</v>
      </c>
    </row>
    <row r="354" spans="1:7" ht="28" x14ac:dyDescent="0.35">
      <c r="A354" s="103">
        <v>17</v>
      </c>
      <c r="B354" s="41" t="s">
        <v>163</v>
      </c>
      <c r="C354" s="47" t="s">
        <v>492</v>
      </c>
      <c r="D354" s="128">
        <v>4.4275000000000002</v>
      </c>
      <c r="E354" s="112" t="s">
        <v>634</v>
      </c>
      <c r="F354" s="105" t="s">
        <v>798</v>
      </c>
      <c r="G354" s="105" t="s">
        <v>512</v>
      </c>
    </row>
    <row r="355" spans="1:7" ht="98" x14ac:dyDescent="0.35">
      <c r="A355" s="103">
        <v>18</v>
      </c>
      <c r="B355" s="41" t="s">
        <v>165</v>
      </c>
      <c r="C355" s="47" t="s">
        <v>492</v>
      </c>
      <c r="D355" s="128">
        <v>13.3062</v>
      </c>
      <c r="E355" s="111" t="s">
        <v>497</v>
      </c>
      <c r="F355" s="105" t="s">
        <v>512</v>
      </c>
      <c r="G355" s="105" t="s">
        <v>512</v>
      </c>
    </row>
    <row r="356" spans="1:7" ht="42" x14ac:dyDescent="0.35">
      <c r="A356" s="103">
        <v>19</v>
      </c>
      <c r="B356" s="41" t="s">
        <v>916</v>
      </c>
      <c r="C356" s="47" t="s">
        <v>492</v>
      </c>
      <c r="D356" s="128">
        <v>45.508800000000001</v>
      </c>
      <c r="E356" s="173" t="s">
        <v>258</v>
      </c>
      <c r="F356" s="105" t="s">
        <v>512</v>
      </c>
      <c r="G356" s="173" t="s">
        <v>923</v>
      </c>
    </row>
    <row r="357" spans="1:7" ht="28" x14ac:dyDescent="0.35">
      <c r="A357" s="103">
        <v>20</v>
      </c>
      <c r="B357" s="41" t="s">
        <v>917</v>
      </c>
      <c r="C357" s="47" t="s">
        <v>492</v>
      </c>
      <c r="D357" s="128">
        <v>22.585799999999999</v>
      </c>
      <c r="E357" s="173" t="s">
        <v>849</v>
      </c>
      <c r="F357" s="173" t="s">
        <v>924</v>
      </c>
      <c r="G357" s="173" t="s">
        <v>925</v>
      </c>
    </row>
    <row r="358" spans="1:7" ht="70" x14ac:dyDescent="0.35">
      <c r="A358" s="103">
        <v>21</v>
      </c>
      <c r="B358" s="41" t="s">
        <v>918</v>
      </c>
      <c r="C358" s="47" t="s">
        <v>492</v>
      </c>
      <c r="D358" s="128">
        <v>12.811400000000001</v>
      </c>
      <c r="E358" s="173" t="s">
        <v>503</v>
      </c>
      <c r="F358" s="105" t="s">
        <v>512</v>
      </c>
      <c r="G358" s="105" t="s">
        <v>512</v>
      </c>
    </row>
    <row r="359" spans="1:7" ht="70" x14ac:dyDescent="0.35">
      <c r="A359" s="103">
        <v>22</v>
      </c>
      <c r="B359" s="41" t="s">
        <v>919</v>
      </c>
      <c r="C359" s="47" t="s">
        <v>492</v>
      </c>
      <c r="D359" s="128">
        <v>7.6875999999999998</v>
      </c>
      <c r="E359" s="173" t="s">
        <v>503</v>
      </c>
      <c r="F359" s="105" t="s">
        <v>512</v>
      </c>
      <c r="G359" s="105" t="s">
        <v>512</v>
      </c>
    </row>
    <row r="360" spans="1:7" ht="70" x14ac:dyDescent="0.35">
      <c r="A360" s="103">
        <v>23</v>
      </c>
      <c r="B360" s="41" t="s">
        <v>920</v>
      </c>
      <c r="C360" s="47" t="s">
        <v>492</v>
      </c>
      <c r="D360" s="128">
        <v>21.325299999999999</v>
      </c>
      <c r="E360" s="173" t="s">
        <v>503</v>
      </c>
      <c r="F360" s="105" t="s">
        <v>512</v>
      </c>
      <c r="G360" s="173" t="s">
        <v>926</v>
      </c>
    </row>
    <row r="361" spans="1:7" ht="70" x14ac:dyDescent="0.35">
      <c r="A361" s="103">
        <v>24</v>
      </c>
      <c r="B361" s="41" t="s">
        <v>921</v>
      </c>
      <c r="C361" s="47" t="s">
        <v>492</v>
      </c>
      <c r="D361" s="128">
        <v>21.517099999999999</v>
      </c>
      <c r="E361" s="173" t="s">
        <v>503</v>
      </c>
      <c r="F361" s="105" t="s">
        <v>512</v>
      </c>
      <c r="G361" s="173" t="s">
        <v>927</v>
      </c>
    </row>
    <row r="362" spans="1:7" ht="70" x14ac:dyDescent="0.35">
      <c r="A362" s="103">
        <v>25</v>
      </c>
      <c r="B362" s="41" t="s">
        <v>922</v>
      </c>
      <c r="C362" s="47" t="s">
        <v>492</v>
      </c>
      <c r="D362" s="128">
        <v>33.298400000000001</v>
      </c>
      <c r="E362" s="173" t="s">
        <v>503</v>
      </c>
      <c r="F362" s="105" t="s">
        <v>512</v>
      </c>
      <c r="G362" s="173" t="s">
        <v>928</v>
      </c>
    </row>
    <row r="363" spans="1:7" s="168" customFormat="1" ht="28.5" customHeight="1" x14ac:dyDescent="0.35">
      <c r="A363" s="179"/>
      <c r="B363" s="177" t="s">
        <v>686</v>
      </c>
      <c r="C363" s="44">
        <v>25</v>
      </c>
      <c r="D363" s="181">
        <f>SUM(D338:D362)</f>
        <v>608.98320000000001</v>
      </c>
      <c r="E363" s="166"/>
      <c r="F363" s="166"/>
      <c r="G363" s="166"/>
    </row>
    <row r="364" spans="1:7" ht="28" x14ac:dyDescent="0.35">
      <c r="A364" s="103">
        <v>1</v>
      </c>
      <c r="B364" s="41" t="s">
        <v>166</v>
      </c>
      <c r="C364" s="47" t="s">
        <v>493</v>
      </c>
      <c r="D364" s="128">
        <v>14.895200000000001</v>
      </c>
      <c r="E364" s="112" t="s">
        <v>634</v>
      </c>
      <c r="F364" s="105" t="s">
        <v>512</v>
      </c>
      <c r="G364" s="105" t="s">
        <v>512</v>
      </c>
    </row>
    <row r="365" spans="1:7" ht="126" x14ac:dyDescent="0.35">
      <c r="A365" s="103">
        <v>2</v>
      </c>
      <c r="B365" s="41" t="s">
        <v>167</v>
      </c>
      <c r="C365" s="47" t="s">
        <v>493</v>
      </c>
      <c r="D365" s="128">
        <v>12.0245</v>
      </c>
      <c r="E365" s="111" t="s">
        <v>494</v>
      </c>
      <c r="F365" s="105" t="s">
        <v>512</v>
      </c>
      <c r="G365" s="105" t="s">
        <v>512</v>
      </c>
    </row>
    <row r="366" spans="1:7" ht="28" x14ac:dyDescent="0.35">
      <c r="A366" s="103">
        <v>3</v>
      </c>
      <c r="B366" s="41" t="s">
        <v>168</v>
      </c>
      <c r="C366" s="47" t="s">
        <v>493</v>
      </c>
      <c r="D366" s="128">
        <v>13.5753</v>
      </c>
      <c r="E366" s="112" t="s">
        <v>634</v>
      </c>
      <c r="F366" s="105" t="s">
        <v>512</v>
      </c>
      <c r="G366" s="105" t="s">
        <v>512</v>
      </c>
    </row>
    <row r="367" spans="1:7" ht="126" x14ac:dyDescent="0.35">
      <c r="A367" s="103">
        <v>4</v>
      </c>
      <c r="B367" s="41" t="s">
        <v>169</v>
      </c>
      <c r="C367" s="47" t="s">
        <v>493</v>
      </c>
      <c r="D367" s="128">
        <v>5.0105000000000004</v>
      </c>
      <c r="E367" s="111" t="s">
        <v>494</v>
      </c>
      <c r="F367" s="105" t="s">
        <v>512</v>
      </c>
      <c r="G367" s="47" t="s">
        <v>620</v>
      </c>
    </row>
    <row r="368" spans="1:7" ht="98" x14ac:dyDescent="0.35">
      <c r="A368" s="103">
        <v>5</v>
      </c>
      <c r="B368" s="41" t="s">
        <v>170</v>
      </c>
      <c r="C368" s="47" t="s">
        <v>493</v>
      </c>
      <c r="D368" s="128">
        <v>36.5</v>
      </c>
      <c r="E368" s="111" t="s">
        <v>497</v>
      </c>
      <c r="F368" s="105" t="s">
        <v>512</v>
      </c>
      <c r="G368" s="47" t="s">
        <v>621</v>
      </c>
    </row>
    <row r="369" spans="1:7" ht="56" x14ac:dyDescent="0.35">
      <c r="A369" s="103">
        <v>6</v>
      </c>
      <c r="B369" s="41" t="s">
        <v>171</v>
      </c>
      <c r="C369" s="47" t="s">
        <v>493</v>
      </c>
      <c r="D369" s="128">
        <v>6.8002000000000002</v>
      </c>
      <c r="E369" s="111" t="s">
        <v>258</v>
      </c>
      <c r="F369" s="105" t="s">
        <v>799</v>
      </c>
      <c r="G369" s="47" t="s">
        <v>622</v>
      </c>
    </row>
    <row r="370" spans="1:7" ht="42" x14ac:dyDescent="0.35">
      <c r="A370" s="103">
        <v>7</v>
      </c>
      <c r="B370" s="41" t="s">
        <v>172</v>
      </c>
      <c r="C370" s="47" t="s">
        <v>493</v>
      </c>
      <c r="D370" s="128">
        <v>3.0861999999999998</v>
      </c>
      <c r="E370" s="112" t="s">
        <v>628</v>
      </c>
      <c r="F370" s="105" t="s">
        <v>800</v>
      </c>
      <c r="G370" s="105" t="s">
        <v>512</v>
      </c>
    </row>
    <row r="371" spans="1:7" ht="56" x14ac:dyDescent="0.35">
      <c r="A371" s="103">
        <v>8</v>
      </c>
      <c r="B371" s="41" t="s">
        <v>174</v>
      </c>
      <c r="C371" s="47" t="s">
        <v>493</v>
      </c>
      <c r="D371" s="128">
        <v>27.391300000000001</v>
      </c>
      <c r="E371" s="112" t="s">
        <v>628</v>
      </c>
      <c r="F371" s="105" t="s">
        <v>801</v>
      </c>
      <c r="G371" s="105" t="s">
        <v>512</v>
      </c>
    </row>
    <row r="372" spans="1:7" ht="42" x14ac:dyDescent="0.35">
      <c r="A372" s="103">
        <v>9</v>
      </c>
      <c r="B372" s="41" t="s">
        <v>175</v>
      </c>
      <c r="C372" s="47" t="s">
        <v>493</v>
      </c>
      <c r="D372" s="128">
        <v>1.5</v>
      </c>
      <c r="E372" s="112" t="s">
        <v>632</v>
      </c>
      <c r="F372" s="105" t="s">
        <v>802</v>
      </c>
      <c r="G372" s="105" t="s">
        <v>512</v>
      </c>
    </row>
    <row r="373" spans="1:7" ht="70" x14ac:dyDescent="0.35">
      <c r="A373" s="103">
        <v>10</v>
      </c>
      <c r="B373" s="41" t="s">
        <v>176</v>
      </c>
      <c r="C373" s="47" t="s">
        <v>493</v>
      </c>
      <c r="D373" s="128">
        <v>33.203099999999999</v>
      </c>
      <c r="E373" s="112" t="s">
        <v>635</v>
      </c>
      <c r="F373" s="105" t="s">
        <v>512</v>
      </c>
      <c r="G373" s="47" t="s">
        <v>623</v>
      </c>
    </row>
    <row r="374" spans="1:7" ht="28" x14ac:dyDescent="0.35">
      <c r="A374" s="103">
        <v>11</v>
      </c>
      <c r="B374" s="41" t="s">
        <v>177</v>
      </c>
      <c r="C374" s="47" t="s">
        <v>493</v>
      </c>
      <c r="D374" s="128">
        <v>63.5214</v>
      </c>
      <c r="E374" s="112" t="s">
        <v>636</v>
      </c>
      <c r="F374" s="105" t="s">
        <v>803</v>
      </c>
      <c r="G374" s="105" t="s">
        <v>512</v>
      </c>
    </row>
    <row r="375" spans="1:7" ht="28" x14ac:dyDescent="0.35">
      <c r="A375" s="103">
        <v>12</v>
      </c>
      <c r="B375" s="41" t="s">
        <v>178</v>
      </c>
      <c r="C375" s="47" t="s">
        <v>493</v>
      </c>
      <c r="D375" s="128">
        <v>17.012699999999999</v>
      </c>
      <c r="E375" s="111" t="s">
        <v>505</v>
      </c>
      <c r="F375" s="105" t="s">
        <v>512</v>
      </c>
      <c r="G375" s="105" t="s">
        <v>512</v>
      </c>
    </row>
    <row r="376" spans="1:7" ht="28" x14ac:dyDescent="0.35">
      <c r="A376" s="103">
        <v>13</v>
      </c>
      <c r="B376" s="41" t="s">
        <v>209</v>
      </c>
      <c r="C376" s="47" t="s">
        <v>493</v>
      </c>
      <c r="D376" s="128">
        <v>4.0907999999999998</v>
      </c>
      <c r="E376" s="111" t="s">
        <v>269</v>
      </c>
      <c r="F376" s="105" t="s">
        <v>804</v>
      </c>
      <c r="G376" s="105" t="s">
        <v>512</v>
      </c>
    </row>
    <row r="377" spans="1:7" ht="28" x14ac:dyDescent="0.35">
      <c r="A377" s="103">
        <v>14</v>
      </c>
      <c r="B377" s="41" t="s">
        <v>210</v>
      </c>
      <c r="C377" s="47" t="s">
        <v>493</v>
      </c>
      <c r="D377" s="128">
        <v>5.2607999999999997</v>
      </c>
      <c r="E377" s="112" t="s">
        <v>632</v>
      </c>
      <c r="F377" s="105" t="s">
        <v>805</v>
      </c>
      <c r="G377" s="105" t="s">
        <v>512</v>
      </c>
    </row>
    <row r="378" spans="1:7" ht="70" x14ac:dyDescent="0.35">
      <c r="A378" s="103">
        <v>15</v>
      </c>
      <c r="B378" s="41" t="s">
        <v>183</v>
      </c>
      <c r="C378" s="47" t="s">
        <v>493</v>
      </c>
      <c r="D378" s="128">
        <v>11.038500000000001</v>
      </c>
      <c r="E378" s="112" t="s">
        <v>635</v>
      </c>
      <c r="F378" s="105" t="s">
        <v>512</v>
      </c>
      <c r="G378" s="47" t="s">
        <v>619</v>
      </c>
    </row>
    <row r="379" spans="1:7" ht="70" x14ac:dyDescent="0.35">
      <c r="A379" s="103">
        <v>16</v>
      </c>
      <c r="B379" s="41" t="s">
        <v>929</v>
      </c>
      <c r="C379" s="47" t="s">
        <v>493</v>
      </c>
      <c r="D379" s="128">
        <v>6.3468</v>
      </c>
      <c r="E379" s="173" t="s">
        <v>503</v>
      </c>
      <c r="F379" s="105" t="s">
        <v>512</v>
      </c>
      <c r="G379" s="105" t="s">
        <v>512</v>
      </c>
    </row>
    <row r="380" spans="1:7" ht="42" x14ac:dyDescent="0.35">
      <c r="A380" s="103">
        <v>17</v>
      </c>
      <c r="B380" s="41" t="s">
        <v>930</v>
      </c>
      <c r="C380" s="47" t="s">
        <v>493</v>
      </c>
      <c r="D380" s="128">
        <v>29.449000000000002</v>
      </c>
      <c r="E380" s="173" t="s">
        <v>258</v>
      </c>
      <c r="F380" s="173" t="s">
        <v>932</v>
      </c>
      <c r="G380" s="47"/>
    </row>
    <row r="381" spans="1:7" ht="28" x14ac:dyDescent="0.35">
      <c r="A381" s="103">
        <v>18</v>
      </c>
      <c r="B381" s="41" t="s">
        <v>931</v>
      </c>
      <c r="C381" s="47" t="s">
        <v>493</v>
      </c>
      <c r="D381" s="128">
        <v>2.8045</v>
      </c>
      <c r="E381" s="173" t="s">
        <v>265</v>
      </c>
      <c r="F381" s="105" t="s">
        <v>512</v>
      </c>
      <c r="G381" s="105" t="s">
        <v>512</v>
      </c>
    </row>
    <row r="382" spans="1:7" s="168" customFormat="1" ht="32.25" customHeight="1" x14ac:dyDescent="0.35">
      <c r="A382" s="179"/>
      <c r="B382" s="177" t="s">
        <v>686</v>
      </c>
      <c r="C382" s="44">
        <v>18</v>
      </c>
      <c r="D382" s="181">
        <f>SUM(D364:D381)</f>
        <v>293.51080000000002</v>
      </c>
      <c r="E382" s="166"/>
      <c r="F382" s="166"/>
      <c r="G382" s="166"/>
    </row>
    <row r="383" spans="1:7" ht="42" customHeight="1" x14ac:dyDescent="0.35">
      <c r="A383" s="103"/>
      <c r="B383" s="106" t="s">
        <v>687</v>
      </c>
      <c r="C383" s="117">
        <f>C382+C363+C337+C327+C309+C306+C298+C279+C270+C255+C238+C226+C208+C203+C194+C173+C157+C147+C131+C120+C100+C85+C77+C72+C60+C53+C24</f>
        <v>348</v>
      </c>
      <c r="D383" s="152">
        <f>D382+D363+D337+D327+D309+D306+D298+D279+D270+D255+D238+D226+D208+D203+D194+D173+D157+D147+D131+D120+D100+D85+D77+D72+D60+D53+D24</f>
        <v>7462.304500000002</v>
      </c>
      <c r="E383" s="47"/>
      <c r="F383" s="47"/>
      <c r="G383" s="47"/>
    </row>
    <row r="384" spans="1:7" ht="34.5" customHeight="1" x14ac:dyDescent="0.35">
      <c r="A384" s="258"/>
      <c r="B384" s="256" t="s">
        <v>814</v>
      </c>
      <c r="C384" s="118" t="s">
        <v>817</v>
      </c>
      <c r="D384" s="128">
        <v>3865.1635000000015</v>
      </c>
      <c r="E384" s="128"/>
      <c r="F384" s="20"/>
      <c r="G384" s="47"/>
    </row>
    <row r="385" spans="1:7" ht="34.5" customHeight="1" x14ac:dyDescent="0.35">
      <c r="A385" s="259"/>
      <c r="B385" s="257"/>
      <c r="C385" s="118" t="s">
        <v>816</v>
      </c>
      <c r="D385" s="128">
        <v>3646.6523000000002</v>
      </c>
      <c r="E385" s="20"/>
      <c r="F385" s="20"/>
      <c r="G385" s="47"/>
    </row>
    <row r="387" spans="1:7" ht="18" x14ac:dyDescent="0.35">
      <c r="B387" s="116" t="s">
        <v>82</v>
      </c>
      <c r="C387" s="116"/>
      <c r="D387" s="155"/>
      <c r="E387" s="116" t="s">
        <v>639</v>
      </c>
      <c r="F387" s="116"/>
    </row>
    <row r="390" spans="1:7" x14ac:dyDescent="0.35">
      <c r="B390" s="109" t="s">
        <v>444</v>
      </c>
    </row>
    <row r="398" spans="1:7" ht="171.75" customHeight="1" x14ac:dyDescent="0.35"/>
  </sheetData>
  <autoFilter ref="A5:K385"/>
  <mergeCells count="3">
    <mergeCell ref="A2:F2"/>
    <mergeCell ref="A384:A385"/>
    <mergeCell ref="B384:B385"/>
  </mergeCells>
  <conditionalFormatting sqref="G226">
    <cfRule type="duplicateValues" dxfId="53" priority="3"/>
    <cfRule type="duplicateValues" dxfId="52" priority="4"/>
  </conditionalFormatting>
  <conditionalFormatting sqref="G279">
    <cfRule type="duplicateValues" dxfId="51" priority="5"/>
  </conditionalFormatting>
  <conditionalFormatting sqref="G270">
    <cfRule type="duplicateValues" dxfId="50" priority="6"/>
  </conditionalFormatting>
  <conditionalFormatting sqref="B267 B256:B264">
    <cfRule type="duplicateValues" dxfId="49" priority="7"/>
  </conditionalFormatting>
  <conditionalFormatting sqref="B271:B278">
    <cfRule type="duplicateValues" dxfId="48" priority="8"/>
  </conditionalFormatting>
  <conditionalFormatting sqref="B222">
    <cfRule type="duplicateValues" dxfId="47" priority="9"/>
    <cfRule type="duplicateValues" dxfId="46" priority="10"/>
  </conditionalFormatting>
  <conditionalFormatting sqref="B225">
    <cfRule type="duplicateValues" dxfId="45" priority="1"/>
    <cfRule type="duplicateValues" dxfId="44" priority="2"/>
  </conditionalFormatting>
  <pageMargins left="0.25" right="0.25" top="0.75" bottom="0.75" header="0.3" footer="0.3"/>
  <pageSetup paperSize="9" scale="5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
  <sheetViews>
    <sheetView topLeftCell="A381" workbookViewId="0">
      <selection activeCell="D384" sqref="D384:D385"/>
    </sheetView>
  </sheetViews>
  <sheetFormatPr defaultColWidth="9.1796875" defaultRowHeight="14" x14ac:dyDescent="0.35"/>
  <cols>
    <col min="1" max="1" width="4.453125" style="109" customWidth="1"/>
    <col min="2" max="2" width="26.7265625" style="109" customWidth="1"/>
    <col min="3" max="3" width="41.26953125" style="109" customWidth="1"/>
    <col min="4" max="4" width="27.54296875" style="153" customWidth="1"/>
    <col min="5" max="5" width="33" style="109" customWidth="1"/>
    <col min="6" max="6" width="52" style="109" customWidth="1"/>
    <col min="7" max="7" width="64.81640625" style="110" customWidth="1"/>
    <col min="8" max="16384" width="9.1796875" style="109"/>
  </cols>
  <sheetData>
    <row r="1" spans="1:7" x14ac:dyDescent="0.35">
      <c r="G1" s="110" t="s">
        <v>453</v>
      </c>
    </row>
    <row r="2" spans="1:7" ht="60" customHeight="1" x14ac:dyDescent="0.35">
      <c r="A2" s="255" t="s">
        <v>465</v>
      </c>
      <c r="B2" s="255"/>
      <c r="C2" s="255"/>
      <c r="D2" s="255"/>
      <c r="E2" s="255"/>
      <c r="F2" s="255"/>
    </row>
    <row r="3" spans="1:7" hidden="1" x14ac:dyDescent="0.35"/>
    <row r="4" spans="1:7" ht="110.25" customHeight="1" x14ac:dyDescent="0.35">
      <c r="A4" s="103" t="s">
        <v>0</v>
      </c>
      <c r="B4" s="103" t="s">
        <v>454</v>
      </c>
      <c r="C4" s="103" t="s">
        <v>455</v>
      </c>
      <c r="D4" s="154" t="s">
        <v>456</v>
      </c>
      <c r="E4" s="103" t="s">
        <v>457</v>
      </c>
      <c r="F4" s="103" t="s">
        <v>458</v>
      </c>
      <c r="G4" s="103" t="s">
        <v>459</v>
      </c>
    </row>
    <row r="5" spans="1:7" x14ac:dyDescent="0.35">
      <c r="A5" s="103">
        <v>1</v>
      </c>
      <c r="B5" s="103">
        <v>2</v>
      </c>
      <c r="C5" s="103">
        <v>3</v>
      </c>
      <c r="D5" s="169">
        <v>4</v>
      </c>
      <c r="E5" s="103">
        <v>5</v>
      </c>
      <c r="F5" s="103">
        <v>6</v>
      </c>
      <c r="G5" s="103">
        <v>7</v>
      </c>
    </row>
    <row r="6" spans="1:7" ht="126" x14ac:dyDescent="0.35">
      <c r="A6" s="103">
        <v>1</v>
      </c>
      <c r="B6" s="41" t="s">
        <v>317</v>
      </c>
      <c r="C6" s="47" t="s">
        <v>468</v>
      </c>
      <c r="D6" s="129">
        <v>10.9049</v>
      </c>
      <c r="E6" s="111" t="s">
        <v>494</v>
      </c>
      <c r="F6" s="105" t="s">
        <v>512</v>
      </c>
      <c r="G6" s="105" t="s">
        <v>512</v>
      </c>
    </row>
    <row r="7" spans="1:7" ht="42" x14ac:dyDescent="0.35">
      <c r="A7" s="103">
        <v>2</v>
      </c>
      <c r="B7" s="41" t="s">
        <v>319</v>
      </c>
      <c r="C7" s="47" t="s">
        <v>468</v>
      </c>
      <c r="D7" s="128">
        <v>42.424999999999997</v>
      </c>
      <c r="E7" s="111" t="s">
        <v>495</v>
      </c>
      <c r="F7" s="105" t="s">
        <v>689</v>
      </c>
      <c r="G7" s="105" t="s">
        <v>512</v>
      </c>
    </row>
    <row r="8" spans="1:7" ht="56" x14ac:dyDescent="0.35">
      <c r="A8" s="103">
        <v>3</v>
      </c>
      <c r="B8" s="41" t="s">
        <v>320</v>
      </c>
      <c r="C8" s="47" t="s">
        <v>468</v>
      </c>
      <c r="D8" s="128">
        <v>124.8793</v>
      </c>
      <c r="E8" s="112" t="s">
        <v>624</v>
      </c>
      <c r="F8" s="105" t="s">
        <v>690</v>
      </c>
      <c r="G8" s="47" t="s">
        <v>1060</v>
      </c>
    </row>
    <row r="9" spans="1:7" ht="56" x14ac:dyDescent="0.35">
      <c r="A9" s="103">
        <v>4</v>
      </c>
      <c r="B9" s="41" t="s">
        <v>321</v>
      </c>
      <c r="C9" s="47" t="s">
        <v>468</v>
      </c>
      <c r="D9" s="128">
        <v>16</v>
      </c>
      <c r="E9" s="111" t="s">
        <v>258</v>
      </c>
      <c r="F9" s="105" t="s">
        <v>691</v>
      </c>
      <c r="G9" s="105" t="s">
        <v>512</v>
      </c>
    </row>
    <row r="10" spans="1:7" ht="126" x14ac:dyDescent="0.35">
      <c r="A10" s="103">
        <v>5</v>
      </c>
      <c r="B10" s="41" t="s">
        <v>322</v>
      </c>
      <c r="C10" s="47" t="s">
        <v>468</v>
      </c>
      <c r="D10" s="128">
        <v>34.075099999999999</v>
      </c>
      <c r="E10" s="111" t="s">
        <v>494</v>
      </c>
      <c r="F10" s="105" t="s">
        <v>512</v>
      </c>
      <c r="G10" s="47" t="s">
        <v>981</v>
      </c>
    </row>
    <row r="11" spans="1:7" ht="28" x14ac:dyDescent="0.35">
      <c r="A11" s="103">
        <v>6</v>
      </c>
      <c r="B11" s="41" t="s">
        <v>323</v>
      </c>
      <c r="C11" s="47" t="s">
        <v>468</v>
      </c>
      <c r="D11" s="128">
        <v>20.868099999999998</v>
      </c>
      <c r="E11" s="111" t="s">
        <v>269</v>
      </c>
      <c r="F11" s="105" t="s">
        <v>692</v>
      </c>
      <c r="G11" s="105" t="s">
        <v>512</v>
      </c>
    </row>
    <row r="12" spans="1:7" ht="70" x14ac:dyDescent="0.35">
      <c r="A12" s="103">
        <v>7</v>
      </c>
      <c r="B12" s="41" t="s">
        <v>324</v>
      </c>
      <c r="C12" s="47" t="s">
        <v>468</v>
      </c>
      <c r="D12" s="128">
        <v>20.7424</v>
      </c>
      <c r="E12" s="111" t="s">
        <v>496</v>
      </c>
      <c r="F12" s="105" t="s">
        <v>512</v>
      </c>
      <c r="G12" s="47" t="s">
        <v>933</v>
      </c>
    </row>
    <row r="13" spans="1:7" ht="28" x14ac:dyDescent="0.35">
      <c r="A13" s="103">
        <v>8</v>
      </c>
      <c r="B13" s="41" t="s">
        <v>326</v>
      </c>
      <c r="C13" s="47" t="s">
        <v>468</v>
      </c>
      <c r="D13" s="128">
        <v>12.8041</v>
      </c>
      <c r="E13" s="111" t="s">
        <v>269</v>
      </c>
      <c r="F13" s="105" t="s">
        <v>693</v>
      </c>
      <c r="G13" s="105" t="s">
        <v>512</v>
      </c>
    </row>
    <row r="14" spans="1:7" ht="126" x14ac:dyDescent="0.35">
      <c r="A14" s="103">
        <v>9</v>
      </c>
      <c r="B14" s="41" t="s">
        <v>327</v>
      </c>
      <c r="C14" s="47" t="s">
        <v>468</v>
      </c>
      <c r="D14" s="128">
        <v>7.3377999999999997</v>
      </c>
      <c r="E14" s="111" t="s">
        <v>494</v>
      </c>
      <c r="F14" s="105" t="s">
        <v>512</v>
      </c>
      <c r="G14" s="105" t="s">
        <v>512</v>
      </c>
    </row>
    <row r="15" spans="1:7" ht="126" x14ac:dyDescent="0.35">
      <c r="A15" s="103">
        <v>10</v>
      </c>
      <c r="B15" s="41" t="s">
        <v>328</v>
      </c>
      <c r="C15" s="47" t="s">
        <v>468</v>
      </c>
      <c r="D15" s="128">
        <v>30.0656</v>
      </c>
      <c r="E15" s="111" t="s">
        <v>494</v>
      </c>
      <c r="F15" s="105" t="s">
        <v>512</v>
      </c>
      <c r="G15" s="47" t="s">
        <v>982</v>
      </c>
    </row>
    <row r="16" spans="1:7" ht="126" x14ac:dyDescent="0.35">
      <c r="A16" s="103">
        <v>11</v>
      </c>
      <c r="B16" s="41" t="s">
        <v>329</v>
      </c>
      <c r="C16" s="47" t="s">
        <v>468</v>
      </c>
      <c r="D16" s="128">
        <v>16.877800000000001</v>
      </c>
      <c r="E16" s="111" t="s">
        <v>494</v>
      </c>
      <c r="F16" s="105" t="s">
        <v>694</v>
      </c>
      <c r="G16" s="105" t="s">
        <v>512</v>
      </c>
    </row>
    <row r="17" spans="1:11" ht="56" x14ac:dyDescent="0.35">
      <c r="A17" s="103">
        <v>12</v>
      </c>
      <c r="B17" s="41" t="s">
        <v>330</v>
      </c>
      <c r="C17" s="47" t="s">
        <v>468</v>
      </c>
      <c r="D17" s="128">
        <v>31.422899999999998</v>
      </c>
      <c r="E17" s="111" t="s">
        <v>258</v>
      </c>
      <c r="F17" s="105" t="s">
        <v>695</v>
      </c>
      <c r="G17" s="105" t="s">
        <v>512</v>
      </c>
    </row>
    <row r="18" spans="1:11" ht="126" x14ac:dyDescent="0.35">
      <c r="A18" s="103">
        <v>13</v>
      </c>
      <c r="B18" s="41" t="s">
        <v>331</v>
      </c>
      <c r="C18" s="47" t="s">
        <v>468</v>
      </c>
      <c r="D18" s="128">
        <v>20.735700000000001</v>
      </c>
      <c r="E18" s="111" t="s">
        <v>494</v>
      </c>
      <c r="F18" s="105" t="s">
        <v>512</v>
      </c>
      <c r="G18" s="47" t="s">
        <v>983</v>
      </c>
    </row>
    <row r="19" spans="1:11" ht="70" x14ac:dyDescent="0.35">
      <c r="A19" s="103">
        <v>14</v>
      </c>
      <c r="B19" s="41" t="s">
        <v>818</v>
      </c>
      <c r="C19" s="47" t="s">
        <v>468</v>
      </c>
      <c r="D19" s="152">
        <v>13.246</v>
      </c>
      <c r="E19" s="103" t="s">
        <v>503</v>
      </c>
      <c r="F19" s="103" t="s">
        <v>823</v>
      </c>
      <c r="G19" s="103" t="s">
        <v>984</v>
      </c>
    </row>
    <row r="20" spans="1:11" ht="70" x14ac:dyDescent="0.35">
      <c r="A20" s="103">
        <v>15</v>
      </c>
      <c r="B20" s="41" t="s">
        <v>819</v>
      </c>
      <c r="C20" s="47" t="s">
        <v>468</v>
      </c>
      <c r="D20" s="152">
        <v>8.0302000000000007</v>
      </c>
      <c r="E20" s="103" t="s">
        <v>503</v>
      </c>
      <c r="F20" s="105" t="s">
        <v>512</v>
      </c>
      <c r="G20" s="103" t="s">
        <v>934</v>
      </c>
    </row>
    <row r="21" spans="1:11" ht="42" x14ac:dyDescent="0.35">
      <c r="A21" s="103">
        <v>16</v>
      </c>
      <c r="B21" s="41" t="s">
        <v>820</v>
      </c>
      <c r="C21" s="47" t="s">
        <v>468</v>
      </c>
      <c r="D21" s="152">
        <v>5</v>
      </c>
      <c r="E21" s="103" t="s">
        <v>258</v>
      </c>
      <c r="F21" s="103" t="s">
        <v>828</v>
      </c>
      <c r="G21" s="105" t="s">
        <v>512</v>
      </c>
    </row>
    <row r="22" spans="1:11" ht="70" x14ac:dyDescent="0.35">
      <c r="A22" s="103">
        <v>17</v>
      </c>
      <c r="B22" s="41" t="s">
        <v>822</v>
      </c>
      <c r="C22" s="47" t="s">
        <v>468</v>
      </c>
      <c r="D22" s="152">
        <v>10.4657</v>
      </c>
      <c r="E22" s="103" t="s">
        <v>503</v>
      </c>
      <c r="F22" s="105" t="s">
        <v>512</v>
      </c>
      <c r="G22" s="103" t="s">
        <v>935</v>
      </c>
    </row>
    <row r="23" spans="1:11" ht="28" x14ac:dyDescent="0.35">
      <c r="A23" s="103">
        <v>18</v>
      </c>
      <c r="B23" s="41" t="s">
        <v>821</v>
      </c>
      <c r="C23" s="47" t="s">
        <v>468</v>
      </c>
      <c r="D23" s="152">
        <v>9.1912000000000003</v>
      </c>
      <c r="E23" s="103" t="s">
        <v>269</v>
      </c>
      <c r="F23" s="103" t="s">
        <v>827</v>
      </c>
      <c r="G23" s="105" t="s">
        <v>512</v>
      </c>
    </row>
    <row r="24" spans="1:11" ht="35.25" customHeight="1" x14ac:dyDescent="0.35">
      <c r="A24" s="123"/>
      <c r="B24" s="106" t="s">
        <v>686</v>
      </c>
      <c r="C24" s="117">
        <v>18</v>
      </c>
      <c r="D24" s="162">
        <f>SUM(D6:D23)</f>
        <v>435.0718</v>
      </c>
      <c r="E24" s="47"/>
      <c r="F24" s="47"/>
      <c r="G24" s="47"/>
    </row>
    <row r="25" spans="1:11" ht="98" x14ac:dyDescent="0.35">
      <c r="A25" s="103">
        <v>1</v>
      </c>
      <c r="B25" s="41" t="s">
        <v>184</v>
      </c>
      <c r="C25" s="47" t="s">
        <v>467</v>
      </c>
      <c r="D25" s="129">
        <v>4.8250999999999999</v>
      </c>
      <c r="E25" s="111" t="s">
        <v>497</v>
      </c>
      <c r="F25" s="105" t="s">
        <v>512</v>
      </c>
      <c r="G25" s="47" t="s">
        <v>936</v>
      </c>
    </row>
    <row r="26" spans="1:11" ht="98" x14ac:dyDescent="0.35">
      <c r="A26" s="103">
        <v>2</v>
      </c>
      <c r="B26" s="41" t="s">
        <v>185</v>
      </c>
      <c r="C26" s="47" t="s">
        <v>467</v>
      </c>
      <c r="D26" s="129">
        <v>11.4457</v>
      </c>
      <c r="E26" s="111" t="s">
        <v>497</v>
      </c>
      <c r="F26" s="105" t="s">
        <v>512</v>
      </c>
      <c r="G26" s="105" t="s">
        <v>512</v>
      </c>
      <c r="K26" s="156"/>
    </row>
    <row r="27" spans="1:11" ht="182" x14ac:dyDescent="0.35">
      <c r="A27" s="103">
        <v>3</v>
      </c>
      <c r="B27" s="41" t="s">
        <v>186</v>
      </c>
      <c r="C27" s="47" t="s">
        <v>467</v>
      </c>
      <c r="D27" s="129">
        <v>21.143799999999999</v>
      </c>
      <c r="E27" s="111" t="s">
        <v>258</v>
      </c>
      <c r="F27" s="105" t="s">
        <v>512</v>
      </c>
      <c r="G27" s="47" t="s">
        <v>956</v>
      </c>
    </row>
    <row r="28" spans="1:11" ht="70" x14ac:dyDescent="0.35">
      <c r="A28" s="103">
        <v>4</v>
      </c>
      <c r="B28" s="41" t="s">
        <v>188</v>
      </c>
      <c r="C28" s="47" t="s">
        <v>467</v>
      </c>
      <c r="D28" s="129">
        <v>24.4588</v>
      </c>
      <c r="E28" s="111" t="s">
        <v>498</v>
      </c>
      <c r="F28" s="105" t="s">
        <v>696</v>
      </c>
      <c r="G28" s="105" t="s">
        <v>512</v>
      </c>
    </row>
    <row r="29" spans="1:11" ht="168" x14ac:dyDescent="0.35">
      <c r="A29" s="103">
        <v>5</v>
      </c>
      <c r="B29" s="41" t="s">
        <v>192</v>
      </c>
      <c r="C29" s="47" t="s">
        <v>467</v>
      </c>
      <c r="D29" s="129">
        <v>14.595599999999999</v>
      </c>
      <c r="E29" s="112" t="s">
        <v>626</v>
      </c>
      <c r="F29" s="105" t="s">
        <v>512</v>
      </c>
      <c r="G29" s="47" t="s">
        <v>1039</v>
      </c>
    </row>
    <row r="30" spans="1:11" ht="112" x14ac:dyDescent="0.35">
      <c r="A30" s="103">
        <v>6</v>
      </c>
      <c r="B30" s="41" t="s">
        <v>193</v>
      </c>
      <c r="C30" s="47" t="s">
        <v>467</v>
      </c>
      <c r="D30" s="129">
        <v>10</v>
      </c>
      <c r="E30" s="112" t="s">
        <v>626</v>
      </c>
      <c r="F30" s="105" t="s">
        <v>512</v>
      </c>
      <c r="G30" s="47" t="s">
        <v>957</v>
      </c>
    </row>
    <row r="31" spans="1:11" ht="42" x14ac:dyDescent="0.35">
      <c r="A31" s="103">
        <v>7</v>
      </c>
      <c r="B31" s="41" t="s">
        <v>195</v>
      </c>
      <c r="C31" s="47" t="s">
        <v>467</v>
      </c>
      <c r="D31" s="129">
        <v>5.6783999999999999</v>
      </c>
      <c r="E31" s="111" t="s">
        <v>500</v>
      </c>
      <c r="F31" s="105" t="s">
        <v>512</v>
      </c>
      <c r="G31" s="47" t="s">
        <v>937</v>
      </c>
    </row>
    <row r="32" spans="1:11" ht="42" x14ac:dyDescent="0.35">
      <c r="A32" s="103">
        <v>8</v>
      </c>
      <c r="B32" s="41" t="s">
        <v>196</v>
      </c>
      <c r="C32" s="47" t="s">
        <v>467</v>
      </c>
      <c r="D32" s="129">
        <v>4.0999999999999996</v>
      </c>
      <c r="E32" s="112" t="s">
        <v>627</v>
      </c>
      <c r="F32" s="105" t="s">
        <v>697</v>
      </c>
      <c r="G32" s="105" t="s">
        <v>512</v>
      </c>
    </row>
    <row r="33" spans="1:7" ht="98" x14ac:dyDescent="0.35">
      <c r="A33" s="103">
        <v>9</v>
      </c>
      <c r="B33" s="41" t="s">
        <v>199</v>
      </c>
      <c r="C33" s="47" t="s">
        <v>467</v>
      </c>
      <c r="D33" s="129">
        <v>4.2854000000000001</v>
      </c>
      <c r="E33" s="111" t="s">
        <v>497</v>
      </c>
      <c r="F33" s="105" t="s">
        <v>512</v>
      </c>
      <c r="G33" s="47" t="s">
        <v>938</v>
      </c>
    </row>
    <row r="34" spans="1:7" ht="98" x14ac:dyDescent="0.35">
      <c r="A34" s="103">
        <v>10</v>
      </c>
      <c r="B34" s="41" t="s">
        <v>200</v>
      </c>
      <c r="C34" s="47" t="s">
        <v>467</v>
      </c>
      <c r="D34" s="129">
        <v>29.710899999999999</v>
      </c>
      <c r="E34" s="111" t="s">
        <v>497</v>
      </c>
      <c r="F34" s="105" t="s">
        <v>512</v>
      </c>
      <c r="G34" s="47" t="s">
        <v>939</v>
      </c>
    </row>
    <row r="35" spans="1:7" ht="126" x14ac:dyDescent="0.35">
      <c r="A35" s="103">
        <v>11</v>
      </c>
      <c r="B35" s="41" t="s">
        <v>201</v>
      </c>
      <c r="C35" s="47" t="s">
        <v>467</v>
      </c>
      <c r="D35" s="129">
        <v>5.3418999999999999</v>
      </c>
      <c r="E35" s="111" t="s">
        <v>501</v>
      </c>
      <c r="F35" s="105" t="s">
        <v>512</v>
      </c>
      <c r="G35" s="47" t="s">
        <v>958</v>
      </c>
    </row>
    <row r="36" spans="1:7" ht="112" x14ac:dyDescent="0.35">
      <c r="A36" s="103">
        <v>12</v>
      </c>
      <c r="B36" s="41" t="s">
        <v>202</v>
      </c>
      <c r="C36" s="47" t="s">
        <v>467</v>
      </c>
      <c r="D36" s="129">
        <v>33.040100000000002</v>
      </c>
      <c r="E36" s="111" t="s">
        <v>502</v>
      </c>
      <c r="F36" s="105" t="s">
        <v>512</v>
      </c>
      <c r="G36" s="47" t="s">
        <v>959</v>
      </c>
    </row>
    <row r="37" spans="1:7" ht="84" x14ac:dyDescent="0.35">
      <c r="A37" s="103">
        <v>13</v>
      </c>
      <c r="B37" s="41" t="s">
        <v>203</v>
      </c>
      <c r="C37" s="47" t="s">
        <v>467</v>
      </c>
      <c r="D37" s="129">
        <v>6.1745000000000001</v>
      </c>
      <c r="E37" s="111" t="s">
        <v>500</v>
      </c>
      <c r="F37" s="105" t="s">
        <v>512</v>
      </c>
      <c r="G37" s="47" t="s">
        <v>940</v>
      </c>
    </row>
    <row r="38" spans="1:7" ht="42" x14ac:dyDescent="0.35">
      <c r="A38" s="103">
        <v>14</v>
      </c>
      <c r="B38" s="41" t="s">
        <v>205</v>
      </c>
      <c r="C38" s="47" t="s">
        <v>467</v>
      </c>
      <c r="D38" s="129">
        <v>22.8</v>
      </c>
      <c r="E38" s="112" t="s">
        <v>628</v>
      </c>
      <c r="F38" s="105" t="s">
        <v>698</v>
      </c>
      <c r="G38" s="105" t="s">
        <v>512</v>
      </c>
    </row>
    <row r="39" spans="1:7" ht="28" x14ac:dyDescent="0.35">
      <c r="A39" s="103">
        <v>15</v>
      </c>
      <c r="B39" s="41" t="s">
        <v>206</v>
      </c>
      <c r="C39" s="47" t="s">
        <v>467</v>
      </c>
      <c r="D39" s="129">
        <v>22.971800000000002</v>
      </c>
      <c r="E39" s="111" t="s">
        <v>265</v>
      </c>
      <c r="F39" s="105" t="s">
        <v>699</v>
      </c>
      <c r="G39" s="47" t="s">
        <v>1041</v>
      </c>
    </row>
    <row r="40" spans="1:7" ht="42" x14ac:dyDescent="0.35">
      <c r="A40" s="103">
        <v>16</v>
      </c>
      <c r="B40" s="41" t="s">
        <v>207</v>
      </c>
      <c r="C40" s="47" t="s">
        <v>467</v>
      </c>
      <c r="D40" s="129">
        <v>6.6067999999999998</v>
      </c>
      <c r="E40" s="111" t="s">
        <v>258</v>
      </c>
      <c r="F40" s="105" t="s">
        <v>700</v>
      </c>
      <c r="G40" s="105" t="s">
        <v>512</v>
      </c>
    </row>
    <row r="41" spans="1:7" ht="42" x14ac:dyDescent="0.35">
      <c r="A41" s="103">
        <v>17</v>
      </c>
      <c r="B41" s="41" t="s">
        <v>208</v>
      </c>
      <c r="C41" s="47" t="s">
        <v>467</v>
      </c>
      <c r="D41" s="129">
        <v>4.5225999999999997</v>
      </c>
      <c r="E41" s="112" t="s">
        <v>628</v>
      </c>
      <c r="F41" s="105" t="s">
        <v>701</v>
      </c>
      <c r="G41" s="105" t="s">
        <v>512</v>
      </c>
    </row>
    <row r="42" spans="1:7" ht="98" x14ac:dyDescent="0.35">
      <c r="A42" s="103">
        <v>18</v>
      </c>
      <c r="B42" s="41" t="s">
        <v>211</v>
      </c>
      <c r="C42" s="47" t="s">
        <v>467</v>
      </c>
      <c r="D42" s="129">
        <v>6.1612999999999998</v>
      </c>
      <c r="E42" s="111" t="s">
        <v>497</v>
      </c>
      <c r="F42" s="105" t="s">
        <v>512</v>
      </c>
      <c r="G42" s="47" t="s">
        <v>941</v>
      </c>
    </row>
    <row r="43" spans="1:7" ht="98" x14ac:dyDescent="0.35">
      <c r="A43" s="103">
        <v>19</v>
      </c>
      <c r="B43" s="41" t="s">
        <v>212</v>
      </c>
      <c r="C43" s="47" t="s">
        <v>467</v>
      </c>
      <c r="D43" s="129">
        <v>11.1259</v>
      </c>
      <c r="E43" s="112" t="s">
        <v>629</v>
      </c>
      <c r="F43" s="105" t="s">
        <v>512</v>
      </c>
      <c r="G43" s="47" t="s">
        <v>985</v>
      </c>
    </row>
    <row r="44" spans="1:7" ht="56" x14ac:dyDescent="0.35">
      <c r="A44" s="103">
        <v>20</v>
      </c>
      <c r="B44" s="41" t="s">
        <v>213</v>
      </c>
      <c r="C44" s="47" t="s">
        <v>467</v>
      </c>
      <c r="D44" s="129">
        <v>11</v>
      </c>
      <c r="E44" s="112" t="s">
        <v>630</v>
      </c>
      <c r="F44" s="105" t="s">
        <v>512</v>
      </c>
      <c r="G44" s="47" t="s">
        <v>986</v>
      </c>
    </row>
    <row r="45" spans="1:7" ht="84" x14ac:dyDescent="0.35">
      <c r="A45" s="103">
        <v>21</v>
      </c>
      <c r="B45" s="41" t="s">
        <v>214</v>
      </c>
      <c r="C45" s="47" t="s">
        <v>467</v>
      </c>
      <c r="D45" s="129">
        <v>14</v>
      </c>
      <c r="E45" s="111" t="s">
        <v>258</v>
      </c>
      <c r="F45" s="105" t="s">
        <v>702</v>
      </c>
      <c r="G45" s="47" t="s">
        <v>987</v>
      </c>
    </row>
    <row r="46" spans="1:7" ht="84" x14ac:dyDescent="0.35">
      <c r="A46" s="103">
        <v>22</v>
      </c>
      <c r="B46" s="41" t="s">
        <v>215</v>
      </c>
      <c r="C46" s="47" t="s">
        <v>467</v>
      </c>
      <c r="D46" s="129">
        <v>3.6720000000000002</v>
      </c>
      <c r="E46" s="111" t="s">
        <v>258</v>
      </c>
      <c r="F46" s="105" t="s">
        <v>512</v>
      </c>
      <c r="G46" s="47" t="s">
        <v>988</v>
      </c>
    </row>
    <row r="47" spans="1:7" ht="70" x14ac:dyDescent="0.35">
      <c r="A47" s="103">
        <v>23</v>
      </c>
      <c r="B47" s="111" t="s">
        <v>829</v>
      </c>
      <c r="C47" s="47" t="s">
        <v>467</v>
      </c>
      <c r="D47" s="174">
        <v>4.6208999999999998</v>
      </c>
      <c r="E47" s="103" t="s">
        <v>503</v>
      </c>
      <c r="F47" s="105" t="s">
        <v>512</v>
      </c>
      <c r="G47" s="103" t="s">
        <v>942</v>
      </c>
    </row>
    <row r="48" spans="1:7" ht="70" x14ac:dyDescent="0.35">
      <c r="A48" s="103">
        <v>24</v>
      </c>
      <c r="B48" s="111" t="s">
        <v>830</v>
      </c>
      <c r="C48" s="47" t="s">
        <v>467</v>
      </c>
      <c r="D48" s="174">
        <v>5.5945</v>
      </c>
      <c r="E48" s="103" t="s">
        <v>503</v>
      </c>
      <c r="F48" s="105" t="s">
        <v>512</v>
      </c>
      <c r="G48" s="103" t="s">
        <v>943</v>
      </c>
    </row>
    <row r="49" spans="1:7" ht="42" x14ac:dyDescent="0.35">
      <c r="A49" s="103">
        <v>25</v>
      </c>
      <c r="B49" s="175" t="s">
        <v>831</v>
      </c>
      <c r="C49" s="47" t="s">
        <v>467</v>
      </c>
      <c r="D49" s="174">
        <v>18.674800000000001</v>
      </c>
      <c r="E49" s="103" t="s">
        <v>258</v>
      </c>
      <c r="F49" s="103" t="s">
        <v>838</v>
      </c>
      <c r="G49" s="105" t="s">
        <v>512</v>
      </c>
    </row>
    <row r="50" spans="1:7" ht="42" x14ac:dyDescent="0.35">
      <c r="A50" s="103">
        <v>26</v>
      </c>
      <c r="B50" s="175" t="s">
        <v>832</v>
      </c>
      <c r="C50" s="47" t="s">
        <v>467</v>
      </c>
      <c r="D50" s="174">
        <v>40.2104</v>
      </c>
      <c r="E50" s="103" t="s">
        <v>258</v>
      </c>
      <c r="F50" s="103" t="s">
        <v>838</v>
      </c>
      <c r="G50" s="105" t="s">
        <v>512</v>
      </c>
    </row>
    <row r="51" spans="1:7" ht="42" x14ac:dyDescent="0.35">
      <c r="A51" s="103">
        <v>27</v>
      </c>
      <c r="B51" s="175" t="s">
        <v>833</v>
      </c>
      <c r="C51" s="47" t="s">
        <v>467</v>
      </c>
      <c r="D51" s="174">
        <v>37.820999999999998</v>
      </c>
      <c r="E51" s="103" t="s">
        <v>258</v>
      </c>
      <c r="F51" s="103" t="s">
        <v>838</v>
      </c>
      <c r="G51" s="103" t="s">
        <v>989</v>
      </c>
    </row>
    <row r="52" spans="1:7" ht="42" x14ac:dyDescent="0.35">
      <c r="A52" s="103">
        <v>28</v>
      </c>
      <c r="B52" s="175" t="s">
        <v>834</v>
      </c>
      <c r="C52" s="47" t="s">
        <v>467</v>
      </c>
      <c r="D52" s="174">
        <v>15.3306</v>
      </c>
      <c r="E52" s="103" t="s">
        <v>838</v>
      </c>
      <c r="F52" s="105" t="s">
        <v>512</v>
      </c>
      <c r="G52" s="105" t="s">
        <v>512</v>
      </c>
    </row>
    <row r="53" spans="1:7" ht="38.25" customHeight="1" x14ac:dyDescent="0.35">
      <c r="A53" s="103"/>
      <c r="B53" s="106" t="s">
        <v>686</v>
      </c>
      <c r="C53" s="117">
        <v>28</v>
      </c>
      <c r="D53" s="162">
        <f>SUM(D25:D52)</f>
        <v>399.91280000000006</v>
      </c>
      <c r="E53" s="47"/>
      <c r="F53" s="47"/>
      <c r="G53" s="47"/>
    </row>
    <row r="54" spans="1:7" ht="28" x14ac:dyDescent="0.35">
      <c r="A54" s="103">
        <v>1</v>
      </c>
      <c r="B54" s="41" t="s">
        <v>333</v>
      </c>
      <c r="C54" s="47" t="s">
        <v>469</v>
      </c>
      <c r="D54" s="128">
        <v>15</v>
      </c>
      <c r="E54" s="111" t="s">
        <v>265</v>
      </c>
      <c r="F54" s="105" t="s">
        <v>704</v>
      </c>
      <c r="G54" s="47" t="s">
        <v>990</v>
      </c>
    </row>
    <row r="55" spans="1:7" ht="42" x14ac:dyDescent="0.35">
      <c r="A55" s="103">
        <v>2</v>
      </c>
      <c r="B55" s="41" t="s">
        <v>334</v>
      </c>
      <c r="C55" s="47" t="s">
        <v>469</v>
      </c>
      <c r="D55" s="128">
        <v>15</v>
      </c>
      <c r="E55" s="111" t="s">
        <v>258</v>
      </c>
      <c r="F55" s="105" t="s">
        <v>705</v>
      </c>
      <c r="G55" s="47" t="s">
        <v>991</v>
      </c>
    </row>
    <row r="56" spans="1:7" ht="70" x14ac:dyDescent="0.35">
      <c r="A56" s="103">
        <v>3</v>
      </c>
      <c r="B56" s="41" t="s">
        <v>335</v>
      </c>
      <c r="C56" s="47" t="s">
        <v>469</v>
      </c>
      <c r="D56" s="128">
        <v>28.3</v>
      </c>
      <c r="E56" s="111" t="s">
        <v>503</v>
      </c>
      <c r="F56" s="105" t="s">
        <v>706</v>
      </c>
      <c r="G56" s="47" t="s">
        <v>992</v>
      </c>
    </row>
    <row r="57" spans="1:7" ht="28" x14ac:dyDescent="0.35">
      <c r="A57" s="103">
        <v>4</v>
      </c>
      <c r="B57" s="41" t="s">
        <v>336</v>
      </c>
      <c r="C57" s="47" t="s">
        <v>469</v>
      </c>
      <c r="D57" s="128">
        <v>18.078199999999999</v>
      </c>
      <c r="E57" s="111" t="s">
        <v>265</v>
      </c>
      <c r="F57" s="105" t="s">
        <v>512</v>
      </c>
      <c r="G57" s="105" t="s">
        <v>512</v>
      </c>
    </row>
    <row r="58" spans="1:7" ht="28" x14ac:dyDescent="0.35">
      <c r="A58" s="103">
        <v>5</v>
      </c>
      <c r="B58" s="41" t="s">
        <v>337</v>
      </c>
      <c r="C58" s="47" t="s">
        <v>469</v>
      </c>
      <c r="D58" s="128">
        <v>24.17</v>
      </c>
      <c r="E58" s="111" t="s">
        <v>265</v>
      </c>
      <c r="F58" s="105" t="s">
        <v>512</v>
      </c>
      <c r="G58" s="47" t="s">
        <v>960</v>
      </c>
    </row>
    <row r="59" spans="1:7" ht="42" x14ac:dyDescent="0.35">
      <c r="A59" s="103">
        <v>6</v>
      </c>
      <c r="B59" s="41" t="s">
        <v>338</v>
      </c>
      <c r="C59" s="47" t="s">
        <v>469</v>
      </c>
      <c r="D59" s="128">
        <v>14.5</v>
      </c>
      <c r="E59" s="111" t="s">
        <v>258</v>
      </c>
      <c r="F59" s="105" t="s">
        <v>707</v>
      </c>
      <c r="G59" s="47" t="s">
        <v>993</v>
      </c>
    </row>
    <row r="60" spans="1:7" ht="27" customHeight="1" x14ac:dyDescent="0.35">
      <c r="A60" s="123"/>
      <c r="B60" s="106" t="s">
        <v>686</v>
      </c>
      <c r="C60" s="117">
        <v>6</v>
      </c>
      <c r="D60" s="162">
        <f>SUM(D54:D59)</f>
        <v>115.04819999999999</v>
      </c>
      <c r="E60" s="47"/>
      <c r="F60" s="47"/>
      <c r="G60" s="47"/>
    </row>
    <row r="61" spans="1:7" ht="28" x14ac:dyDescent="0.35">
      <c r="A61" s="103">
        <v>1</v>
      </c>
      <c r="B61" s="41" t="s">
        <v>339</v>
      </c>
      <c r="C61" s="47" t="s">
        <v>470</v>
      </c>
      <c r="D61" s="128">
        <v>50</v>
      </c>
      <c r="E61" s="111" t="s">
        <v>265</v>
      </c>
      <c r="F61" s="105" t="s">
        <v>708</v>
      </c>
      <c r="G61" s="47" t="s">
        <v>961</v>
      </c>
    </row>
    <row r="62" spans="1:7" ht="28" x14ac:dyDescent="0.35">
      <c r="A62" s="103">
        <v>2</v>
      </c>
      <c r="B62" s="41" t="s">
        <v>340</v>
      </c>
      <c r="C62" s="47" t="s">
        <v>470</v>
      </c>
      <c r="D62" s="128">
        <v>30</v>
      </c>
      <c r="E62" s="111" t="s">
        <v>265</v>
      </c>
      <c r="F62" s="105" t="s">
        <v>709</v>
      </c>
      <c r="G62" s="105" t="s">
        <v>512</v>
      </c>
    </row>
    <row r="63" spans="1:7" ht="42" x14ac:dyDescent="0.35">
      <c r="A63" s="103">
        <v>3</v>
      </c>
      <c r="B63" s="41" t="s">
        <v>341</v>
      </c>
      <c r="C63" s="47" t="s">
        <v>470</v>
      </c>
      <c r="D63" s="128">
        <v>8</v>
      </c>
      <c r="E63" s="112" t="s">
        <v>628</v>
      </c>
      <c r="F63" s="105" t="s">
        <v>710</v>
      </c>
      <c r="G63" s="47" t="s">
        <v>1040</v>
      </c>
    </row>
    <row r="64" spans="1:7" ht="42" x14ac:dyDescent="0.35">
      <c r="A64" s="103">
        <v>4</v>
      </c>
      <c r="B64" s="41" t="s">
        <v>342</v>
      </c>
      <c r="C64" s="47" t="s">
        <v>470</v>
      </c>
      <c r="D64" s="128">
        <v>59.994599999999998</v>
      </c>
      <c r="E64" s="112" t="s">
        <v>628</v>
      </c>
      <c r="F64" s="105" t="s">
        <v>711</v>
      </c>
      <c r="G64" s="105" t="s">
        <v>512</v>
      </c>
    </row>
    <row r="65" spans="1:7" ht="42" x14ac:dyDescent="0.35">
      <c r="A65" s="103">
        <v>5</v>
      </c>
      <c r="B65" s="41" t="s">
        <v>343</v>
      </c>
      <c r="C65" s="47" t="s">
        <v>470</v>
      </c>
      <c r="D65" s="128">
        <v>40</v>
      </c>
      <c r="E65" s="111" t="s">
        <v>258</v>
      </c>
      <c r="F65" s="105" t="s">
        <v>712</v>
      </c>
      <c r="G65" s="105" t="s">
        <v>512</v>
      </c>
    </row>
    <row r="66" spans="1:7" ht="42" x14ac:dyDescent="0.35">
      <c r="A66" s="103">
        <v>6</v>
      </c>
      <c r="B66" s="41" t="s">
        <v>344</v>
      </c>
      <c r="C66" s="47" t="s">
        <v>470</v>
      </c>
      <c r="D66" s="128">
        <v>25.48</v>
      </c>
      <c r="E66" s="111" t="s">
        <v>258</v>
      </c>
      <c r="F66" s="105" t="s">
        <v>713</v>
      </c>
      <c r="G66" s="47" t="s">
        <v>994</v>
      </c>
    </row>
    <row r="67" spans="1:7" ht="28" x14ac:dyDescent="0.35">
      <c r="A67" s="103">
        <v>7</v>
      </c>
      <c r="B67" s="41" t="s">
        <v>345</v>
      </c>
      <c r="C67" s="47" t="s">
        <v>470</v>
      </c>
      <c r="D67" s="128">
        <v>30.0212</v>
      </c>
      <c r="E67" s="111" t="s">
        <v>265</v>
      </c>
      <c r="F67" s="105" t="s">
        <v>512</v>
      </c>
      <c r="G67" s="47" t="s">
        <v>995</v>
      </c>
    </row>
    <row r="68" spans="1:7" ht="42" x14ac:dyDescent="0.35">
      <c r="A68" s="103">
        <v>8</v>
      </c>
      <c r="B68" s="41" t="s">
        <v>346</v>
      </c>
      <c r="C68" s="47" t="s">
        <v>470</v>
      </c>
      <c r="D68" s="128">
        <v>15</v>
      </c>
      <c r="E68" s="112" t="s">
        <v>628</v>
      </c>
      <c r="F68" s="105" t="s">
        <v>714</v>
      </c>
      <c r="G68" s="105" t="s">
        <v>512</v>
      </c>
    </row>
    <row r="69" spans="1:7" ht="98" x14ac:dyDescent="0.35">
      <c r="A69" s="103">
        <v>9</v>
      </c>
      <c r="B69" s="41" t="s">
        <v>347</v>
      </c>
      <c r="C69" s="47" t="s">
        <v>470</v>
      </c>
      <c r="D69" s="128">
        <v>24.101099999999999</v>
      </c>
      <c r="E69" s="111" t="s">
        <v>497</v>
      </c>
      <c r="F69" s="105" t="s">
        <v>512</v>
      </c>
      <c r="G69" s="105" t="s">
        <v>512</v>
      </c>
    </row>
    <row r="70" spans="1:7" ht="56" x14ac:dyDescent="0.35">
      <c r="A70" s="103">
        <v>10</v>
      </c>
      <c r="B70" s="41" t="s">
        <v>348</v>
      </c>
      <c r="C70" s="47" t="s">
        <v>470</v>
      </c>
      <c r="D70" s="128">
        <v>49.519300000000001</v>
      </c>
      <c r="E70" s="111" t="s">
        <v>265</v>
      </c>
      <c r="F70" s="105" t="s">
        <v>512</v>
      </c>
      <c r="G70" s="47" t="s">
        <v>996</v>
      </c>
    </row>
    <row r="71" spans="1:7" ht="28" x14ac:dyDescent="0.35">
      <c r="A71" s="103">
        <v>11</v>
      </c>
      <c r="B71" s="41" t="s">
        <v>835</v>
      </c>
      <c r="C71" s="47" t="s">
        <v>470</v>
      </c>
      <c r="D71" s="128">
        <v>39.4</v>
      </c>
      <c r="E71" s="103" t="s">
        <v>849</v>
      </c>
      <c r="F71" s="103" t="s">
        <v>850</v>
      </c>
      <c r="G71" s="105" t="s">
        <v>512</v>
      </c>
    </row>
    <row r="72" spans="1:7" ht="30.75" customHeight="1" x14ac:dyDescent="0.35">
      <c r="A72" s="103"/>
      <c r="B72" s="106" t="s">
        <v>686</v>
      </c>
      <c r="C72" s="117">
        <v>11</v>
      </c>
      <c r="D72" s="162">
        <f>SUM(D61:D71)</f>
        <v>371.51619999999991</v>
      </c>
      <c r="E72" s="47"/>
      <c r="F72" s="47"/>
      <c r="G72" s="47"/>
    </row>
    <row r="73" spans="1:7" ht="126" x14ac:dyDescent="0.35">
      <c r="A73" s="103">
        <v>1</v>
      </c>
      <c r="B73" s="41" t="s">
        <v>349</v>
      </c>
      <c r="C73" s="47" t="s">
        <v>471</v>
      </c>
      <c r="D73" s="128">
        <v>18.910499999999999</v>
      </c>
      <c r="E73" s="111" t="s">
        <v>501</v>
      </c>
      <c r="F73" s="105" t="s">
        <v>512</v>
      </c>
      <c r="G73" s="47" t="s">
        <v>997</v>
      </c>
    </row>
    <row r="74" spans="1:7" ht="42" x14ac:dyDescent="0.35">
      <c r="A74" s="103">
        <v>2</v>
      </c>
      <c r="B74" s="41" t="s">
        <v>350</v>
      </c>
      <c r="C74" s="47" t="s">
        <v>471</v>
      </c>
      <c r="D74" s="128">
        <v>17.5</v>
      </c>
      <c r="E74" s="111" t="s">
        <v>506</v>
      </c>
      <c r="F74" s="105" t="s">
        <v>715</v>
      </c>
      <c r="G74" s="105" t="s">
        <v>512</v>
      </c>
    </row>
    <row r="75" spans="1:7" ht="42" x14ac:dyDescent="0.35">
      <c r="A75" s="103">
        <v>3</v>
      </c>
      <c r="B75" s="41" t="s">
        <v>352</v>
      </c>
      <c r="C75" s="47" t="s">
        <v>471</v>
      </c>
      <c r="D75" s="128">
        <v>7.3563000000000001</v>
      </c>
      <c r="E75" s="111" t="s">
        <v>258</v>
      </c>
      <c r="F75" s="105" t="s">
        <v>716</v>
      </c>
      <c r="G75" s="47" t="s">
        <v>998</v>
      </c>
    </row>
    <row r="76" spans="1:7" ht="42" x14ac:dyDescent="0.35">
      <c r="A76" s="103">
        <v>4</v>
      </c>
      <c r="B76" s="41" t="s">
        <v>353</v>
      </c>
      <c r="C76" s="47" t="s">
        <v>471</v>
      </c>
      <c r="D76" s="128">
        <v>40.985100000000003</v>
      </c>
      <c r="E76" s="111" t="s">
        <v>258</v>
      </c>
      <c r="F76" s="105" t="s">
        <v>717</v>
      </c>
      <c r="G76" s="47" t="s">
        <v>1042</v>
      </c>
    </row>
    <row r="77" spans="1:7" ht="36" customHeight="1" x14ac:dyDescent="0.35">
      <c r="A77" s="123"/>
      <c r="B77" s="106" t="s">
        <v>686</v>
      </c>
      <c r="C77" s="117">
        <v>4</v>
      </c>
      <c r="D77" s="162">
        <f>SUM(D73:D76)</f>
        <v>84.751900000000006</v>
      </c>
      <c r="E77" s="47"/>
      <c r="F77" s="47"/>
      <c r="G77" s="47"/>
    </row>
    <row r="78" spans="1:7" ht="42" x14ac:dyDescent="0.35">
      <c r="A78" s="103">
        <v>1</v>
      </c>
      <c r="B78" s="41" t="s">
        <v>357</v>
      </c>
      <c r="C78" s="47" t="s">
        <v>472</v>
      </c>
      <c r="D78" s="128">
        <v>14.0695</v>
      </c>
      <c r="E78" s="111" t="s">
        <v>258</v>
      </c>
      <c r="F78" s="105" t="s">
        <v>718</v>
      </c>
      <c r="G78" s="105" t="s">
        <v>512</v>
      </c>
    </row>
    <row r="79" spans="1:7" ht="126" x14ac:dyDescent="0.35">
      <c r="A79" s="103">
        <v>2</v>
      </c>
      <c r="B79" s="41" t="s">
        <v>358</v>
      </c>
      <c r="C79" s="47" t="s">
        <v>472</v>
      </c>
      <c r="D79" s="128">
        <v>15.3971</v>
      </c>
      <c r="E79" s="111" t="s">
        <v>501</v>
      </c>
      <c r="F79" s="105" t="s">
        <v>512</v>
      </c>
      <c r="G79" s="47" t="s">
        <v>962</v>
      </c>
    </row>
    <row r="80" spans="1:7" ht="126" x14ac:dyDescent="0.35">
      <c r="A80" s="103">
        <v>3</v>
      </c>
      <c r="B80" s="41" t="s">
        <v>359</v>
      </c>
      <c r="C80" s="47" t="s">
        <v>472</v>
      </c>
      <c r="D80" s="128">
        <v>19.535599999999999</v>
      </c>
      <c r="E80" s="111" t="s">
        <v>501</v>
      </c>
      <c r="F80" s="105" t="s">
        <v>512</v>
      </c>
      <c r="G80" s="105" t="s">
        <v>512</v>
      </c>
    </row>
    <row r="81" spans="1:7" ht="28" x14ac:dyDescent="0.35">
      <c r="A81" s="103">
        <v>4</v>
      </c>
      <c r="B81" s="41" t="s">
        <v>360</v>
      </c>
      <c r="C81" s="47" t="s">
        <v>472</v>
      </c>
      <c r="D81" s="128">
        <v>83.545000000000002</v>
      </c>
      <c r="E81" s="111" t="s">
        <v>265</v>
      </c>
      <c r="F81" s="105" t="s">
        <v>719</v>
      </c>
      <c r="G81" s="105" t="s">
        <v>512</v>
      </c>
    </row>
    <row r="82" spans="1:7" ht="28" x14ac:dyDescent="0.35">
      <c r="A82" s="103">
        <v>5</v>
      </c>
      <c r="B82" s="41" t="s">
        <v>361</v>
      </c>
      <c r="C82" s="47" t="s">
        <v>472</v>
      </c>
      <c r="D82" s="128">
        <v>19.75</v>
      </c>
      <c r="E82" s="111" t="s">
        <v>265</v>
      </c>
      <c r="F82" s="105" t="s">
        <v>720</v>
      </c>
      <c r="G82" s="105" t="s">
        <v>512</v>
      </c>
    </row>
    <row r="83" spans="1:7" ht="70" x14ac:dyDescent="0.35">
      <c r="A83" s="103">
        <v>6</v>
      </c>
      <c r="B83" s="171" t="s">
        <v>840</v>
      </c>
      <c r="C83" s="47" t="s">
        <v>472</v>
      </c>
      <c r="D83" s="128">
        <v>24.6</v>
      </c>
      <c r="E83" s="103" t="s">
        <v>503</v>
      </c>
      <c r="F83" s="105" t="s">
        <v>512</v>
      </c>
      <c r="G83" s="105" t="s">
        <v>512</v>
      </c>
    </row>
    <row r="84" spans="1:7" ht="42" x14ac:dyDescent="0.35">
      <c r="A84" s="103">
        <v>7</v>
      </c>
      <c r="B84" s="41" t="s">
        <v>363</v>
      </c>
      <c r="C84" s="47" t="s">
        <v>472</v>
      </c>
      <c r="D84" s="128">
        <v>30</v>
      </c>
      <c r="E84" s="111" t="s">
        <v>265</v>
      </c>
      <c r="F84" s="105" t="s">
        <v>512</v>
      </c>
      <c r="G84" s="47" t="s">
        <v>999</v>
      </c>
    </row>
    <row r="85" spans="1:7" ht="33" customHeight="1" x14ac:dyDescent="0.35">
      <c r="A85" s="123"/>
      <c r="B85" s="106" t="s">
        <v>686</v>
      </c>
      <c r="C85" s="117">
        <v>7</v>
      </c>
      <c r="D85" s="170">
        <f>SUM(D78:D84)</f>
        <v>206.8972</v>
      </c>
      <c r="E85" s="47"/>
      <c r="F85" s="47"/>
      <c r="G85" s="47"/>
    </row>
    <row r="86" spans="1:7" ht="42" x14ac:dyDescent="0.35">
      <c r="A86" s="103">
        <v>1</v>
      </c>
      <c r="B86" s="41" t="s">
        <v>364</v>
      </c>
      <c r="C86" s="47" t="s">
        <v>473</v>
      </c>
      <c r="D86" s="128">
        <v>11.9169</v>
      </c>
      <c r="E86" s="111" t="s">
        <v>258</v>
      </c>
      <c r="F86" s="105" t="s">
        <v>722</v>
      </c>
      <c r="G86" s="105" t="s">
        <v>512</v>
      </c>
    </row>
    <row r="87" spans="1:7" ht="42" x14ac:dyDescent="0.35">
      <c r="A87" s="103">
        <v>2</v>
      </c>
      <c r="B87" s="41" t="s">
        <v>365</v>
      </c>
      <c r="C87" s="47" t="s">
        <v>473</v>
      </c>
      <c r="D87" s="128">
        <v>14.4</v>
      </c>
      <c r="E87" s="111" t="s">
        <v>258</v>
      </c>
      <c r="F87" s="105" t="s">
        <v>723</v>
      </c>
      <c r="G87" s="105" t="s">
        <v>512</v>
      </c>
    </row>
    <row r="88" spans="1:7" ht="98" x14ac:dyDescent="0.35">
      <c r="A88" s="103">
        <v>3</v>
      </c>
      <c r="B88" s="41" t="s">
        <v>366</v>
      </c>
      <c r="C88" s="47" t="s">
        <v>473</v>
      </c>
      <c r="D88" s="128">
        <v>6.577</v>
      </c>
      <c r="E88" s="111" t="s">
        <v>497</v>
      </c>
      <c r="F88" s="105" t="s">
        <v>512</v>
      </c>
      <c r="G88" s="105" t="s">
        <v>512</v>
      </c>
    </row>
    <row r="89" spans="1:7" ht="42" x14ac:dyDescent="0.35">
      <c r="A89" s="103">
        <v>4</v>
      </c>
      <c r="B89" s="41" t="s">
        <v>367</v>
      </c>
      <c r="C89" s="47" t="s">
        <v>473</v>
      </c>
      <c r="D89" s="128">
        <v>29.28</v>
      </c>
      <c r="E89" s="111" t="s">
        <v>258</v>
      </c>
      <c r="F89" s="105" t="s">
        <v>724</v>
      </c>
      <c r="G89" s="105" t="s">
        <v>512</v>
      </c>
    </row>
    <row r="90" spans="1:7" ht="42" x14ac:dyDescent="0.35">
      <c r="A90" s="103">
        <v>5</v>
      </c>
      <c r="B90" s="41" t="s">
        <v>368</v>
      </c>
      <c r="C90" s="47" t="s">
        <v>473</v>
      </c>
      <c r="D90" s="128">
        <v>30.32</v>
      </c>
      <c r="E90" s="111" t="s">
        <v>258</v>
      </c>
      <c r="F90" s="105" t="s">
        <v>723</v>
      </c>
      <c r="G90" s="47" t="s">
        <v>1000</v>
      </c>
    </row>
    <row r="91" spans="1:7" ht="28" x14ac:dyDescent="0.35">
      <c r="A91" s="103">
        <v>6</v>
      </c>
      <c r="B91" s="41" t="s">
        <v>369</v>
      </c>
      <c r="C91" s="47" t="s">
        <v>473</v>
      </c>
      <c r="D91" s="128">
        <v>30.7</v>
      </c>
      <c r="E91" s="111" t="s">
        <v>265</v>
      </c>
      <c r="F91" s="105" t="s">
        <v>725</v>
      </c>
      <c r="G91" s="47" t="s">
        <v>1001</v>
      </c>
    </row>
    <row r="92" spans="1:7" ht="28" x14ac:dyDescent="0.35">
      <c r="A92" s="103">
        <v>7</v>
      </c>
      <c r="B92" s="41" t="s">
        <v>370</v>
      </c>
      <c r="C92" s="47" t="s">
        <v>473</v>
      </c>
      <c r="D92" s="128">
        <v>30</v>
      </c>
      <c r="E92" s="111" t="s">
        <v>265</v>
      </c>
      <c r="F92" s="105" t="s">
        <v>512</v>
      </c>
      <c r="G92" s="105" t="s">
        <v>512</v>
      </c>
    </row>
    <row r="93" spans="1:7" ht="28" x14ac:dyDescent="0.35">
      <c r="A93" s="103">
        <v>8</v>
      </c>
      <c r="B93" s="41" t="s">
        <v>371</v>
      </c>
      <c r="C93" s="47" t="s">
        <v>473</v>
      </c>
      <c r="D93" s="128">
        <v>20</v>
      </c>
      <c r="E93" s="111" t="s">
        <v>265</v>
      </c>
      <c r="F93" s="105" t="s">
        <v>512</v>
      </c>
      <c r="G93" s="105" t="s">
        <v>512</v>
      </c>
    </row>
    <row r="94" spans="1:7" ht="28" x14ac:dyDescent="0.35">
      <c r="A94" s="103">
        <v>9</v>
      </c>
      <c r="B94" s="41" t="s">
        <v>372</v>
      </c>
      <c r="C94" s="47" t="s">
        <v>473</v>
      </c>
      <c r="D94" s="128">
        <v>21.179200000000002</v>
      </c>
      <c r="E94" s="111" t="s">
        <v>265</v>
      </c>
      <c r="F94" s="105" t="s">
        <v>726</v>
      </c>
      <c r="G94" s="105" t="s">
        <v>512</v>
      </c>
    </row>
    <row r="95" spans="1:7" ht="42" x14ac:dyDescent="0.35">
      <c r="A95" s="103">
        <v>10</v>
      </c>
      <c r="B95" s="41" t="s">
        <v>447</v>
      </c>
      <c r="C95" s="47" t="s">
        <v>473</v>
      </c>
      <c r="D95" s="128">
        <v>166.9</v>
      </c>
      <c r="E95" s="111" t="s">
        <v>258</v>
      </c>
      <c r="F95" s="105" t="s">
        <v>727</v>
      </c>
      <c r="G95" s="105" t="s">
        <v>512</v>
      </c>
    </row>
    <row r="96" spans="1:7" ht="98" x14ac:dyDescent="0.35">
      <c r="A96" s="103">
        <v>11</v>
      </c>
      <c r="B96" s="41" t="s">
        <v>373</v>
      </c>
      <c r="C96" s="47" t="s">
        <v>473</v>
      </c>
      <c r="D96" s="128">
        <v>21.738900000000001</v>
      </c>
      <c r="E96" s="111" t="s">
        <v>497</v>
      </c>
      <c r="F96" s="105" t="s">
        <v>512</v>
      </c>
      <c r="G96" s="47" t="s">
        <v>1050</v>
      </c>
    </row>
    <row r="97" spans="1:7" ht="28" x14ac:dyDescent="0.35">
      <c r="A97" s="103">
        <v>12</v>
      </c>
      <c r="B97" s="41" t="s">
        <v>374</v>
      </c>
      <c r="C97" s="47" t="s">
        <v>473</v>
      </c>
      <c r="D97" s="128">
        <v>27.996600000000001</v>
      </c>
      <c r="E97" s="111" t="s">
        <v>265</v>
      </c>
      <c r="F97" s="105" t="s">
        <v>728</v>
      </c>
      <c r="G97" s="47" t="s">
        <v>1051</v>
      </c>
    </row>
    <row r="98" spans="1:7" ht="98" x14ac:dyDescent="0.35">
      <c r="A98" s="103">
        <v>13</v>
      </c>
      <c r="B98" s="41" t="s">
        <v>376</v>
      </c>
      <c r="C98" s="47" t="s">
        <v>473</v>
      </c>
      <c r="D98" s="128">
        <v>16.645</v>
      </c>
      <c r="E98" s="111" t="s">
        <v>497</v>
      </c>
      <c r="F98" s="105" t="s">
        <v>512</v>
      </c>
      <c r="G98" s="47" t="s">
        <v>1002</v>
      </c>
    </row>
    <row r="99" spans="1:7" ht="70" x14ac:dyDescent="0.35">
      <c r="A99" s="103">
        <v>14</v>
      </c>
      <c r="B99" s="171" t="s">
        <v>841</v>
      </c>
      <c r="C99" s="47" t="s">
        <v>473</v>
      </c>
      <c r="D99" s="128">
        <v>9.5152000000000001</v>
      </c>
      <c r="E99" s="103" t="s">
        <v>503</v>
      </c>
      <c r="F99" s="105" t="s">
        <v>512</v>
      </c>
      <c r="G99" s="105" t="s">
        <v>512</v>
      </c>
    </row>
    <row r="100" spans="1:7" ht="33" customHeight="1" x14ac:dyDescent="0.35">
      <c r="A100" s="103"/>
      <c r="B100" s="106" t="s">
        <v>686</v>
      </c>
      <c r="C100" s="117">
        <v>14</v>
      </c>
      <c r="D100" s="162">
        <f>SUM(D86:D99)</f>
        <v>437.16879999999998</v>
      </c>
      <c r="E100" s="47"/>
      <c r="F100" s="47"/>
      <c r="G100" s="47"/>
    </row>
    <row r="101" spans="1:7" ht="42" x14ac:dyDescent="0.35">
      <c r="A101" s="103">
        <v>1</v>
      </c>
      <c r="B101" s="41" t="s">
        <v>257</v>
      </c>
      <c r="C101" s="47" t="s">
        <v>474</v>
      </c>
      <c r="D101" s="129">
        <v>32.630099999999999</v>
      </c>
      <c r="E101" s="111" t="s">
        <v>258</v>
      </c>
      <c r="F101" s="105" t="s">
        <v>729</v>
      </c>
      <c r="G101" s="105" t="s">
        <v>512</v>
      </c>
    </row>
    <row r="102" spans="1:7" ht="98" x14ac:dyDescent="0.35">
      <c r="A102" s="103">
        <v>2</v>
      </c>
      <c r="B102" s="41" t="s">
        <v>259</v>
      </c>
      <c r="C102" s="47" t="s">
        <v>474</v>
      </c>
      <c r="D102" s="129">
        <v>24.525700000000001</v>
      </c>
      <c r="E102" s="111" t="s">
        <v>497</v>
      </c>
      <c r="F102" s="105" t="s">
        <v>512</v>
      </c>
      <c r="G102" s="105" t="s">
        <v>512</v>
      </c>
    </row>
    <row r="103" spans="1:7" ht="42" x14ac:dyDescent="0.35">
      <c r="A103" s="103">
        <v>3</v>
      </c>
      <c r="B103" s="41" t="s">
        <v>261</v>
      </c>
      <c r="C103" s="47" t="s">
        <v>474</v>
      </c>
      <c r="D103" s="129">
        <v>63.1509</v>
      </c>
      <c r="E103" s="111" t="s">
        <v>258</v>
      </c>
      <c r="F103" s="105" t="s">
        <v>730</v>
      </c>
      <c r="G103" s="105" t="s">
        <v>512</v>
      </c>
    </row>
    <row r="104" spans="1:7" ht="98" x14ac:dyDescent="0.35">
      <c r="A104" s="103">
        <v>4</v>
      </c>
      <c r="B104" s="41" t="s">
        <v>263</v>
      </c>
      <c r="C104" s="47" t="s">
        <v>474</v>
      </c>
      <c r="D104" s="129">
        <v>18.457100000000001</v>
      </c>
      <c r="E104" s="111" t="s">
        <v>497</v>
      </c>
      <c r="F104" s="105" t="s">
        <v>512</v>
      </c>
      <c r="G104" s="105" t="s">
        <v>512</v>
      </c>
    </row>
    <row r="105" spans="1:7" ht="28" x14ac:dyDescent="0.35">
      <c r="A105" s="103">
        <v>5</v>
      </c>
      <c r="B105" s="41" t="s">
        <v>264</v>
      </c>
      <c r="C105" s="47" t="s">
        <v>474</v>
      </c>
      <c r="D105" s="129">
        <v>50</v>
      </c>
      <c r="E105" s="111" t="s">
        <v>265</v>
      </c>
      <c r="F105" s="105" t="s">
        <v>512</v>
      </c>
      <c r="G105" s="47" t="s">
        <v>963</v>
      </c>
    </row>
    <row r="106" spans="1:7" ht="42" x14ac:dyDescent="0.35">
      <c r="A106" s="103">
        <v>6</v>
      </c>
      <c r="B106" s="41" t="s">
        <v>266</v>
      </c>
      <c r="C106" s="47" t="s">
        <v>474</v>
      </c>
      <c r="D106" s="129">
        <v>84.475899999999996</v>
      </c>
      <c r="E106" s="111" t="s">
        <v>258</v>
      </c>
      <c r="F106" s="105" t="s">
        <v>731</v>
      </c>
      <c r="G106" s="105" t="s">
        <v>512</v>
      </c>
    </row>
    <row r="107" spans="1:7" ht="42" x14ac:dyDescent="0.35">
      <c r="A107" s="103">
        <v>7</v>
      </c>
      <c r="B107" s="41" t="s">
        <v>267</v>
      </c>
      <c r="C107" s="47" t="s">
        <v>474</v>
      </c>
      <c r="D107" s="129">
        <v>18</v>
      </c>
      <c r="E107" s="111" t="s">
        <v>258</v>
      </c>
      <c r="F107" s="105" t="s">
        <v>732</v>
      </c>
      <c r="G107" s="105" t="s">
        <v>512</v>
      </c>
    </row>
    <row r="108" spans="1:7" ht="28" x14ac:dyDescent="0.35">
      <c r="A108" s="103">
        <v>8</v>
      </c>
      <c r="B108" s="41" t="s">
        <v>268</v>
      </c>
      <c r="C108" s="47" t="s">
        <v>474</v>
      </c>
      <c r="D108" s="129">
        <v>42.6999</v>
      </c>
      <c r="E108" s="111" t="s">
        <v>269</v>
      </c>
      <c r="F108" s="105" t="s">
        <v>733</v>
      </c>
      <c r="G108" s="47" t="s">
        <v>1003</v>
      </c>
    </row>
    <row r="109" spans="1:7" ht="98" x14ac:dyDescent="0.35">
      <c r="A109" s="103">
        <v>9</v>
      </c>
      <c r="B109" s="41" t="s">
        <v>270</v>
      </c>
      <c r="C109" s="47" t="s">
        <v>474</v>
      </c>
      <c r="D109" s="129">
        <v>17.7103</v>
      </c>
      <c r="E109" s="111" t="s">
        <v>497</v>
      </c>
      <c r="F109" s="105" t="s">
        <v>512</v>
      </c>
      <c r="G109" s="47" t="s">
        <v>964</v>
      </c>
    </row>
    <row r="110" spans="1:7" ht="98" x14ac:dyDescent="0.35">
      <c r="A110" s="103">
        <v>10</v>
      </c>
      <c r="B110" s="41" t="s">
        <v>271</v>
      </c>
      <c r="C110" s="47" t="s">
        <v>474</v>
      </c>
      <c r="D110" s="129">
        <v>14.9603</v>
      </c>
      <c r="E110" s="111" t="s">
        <v>497</v>
      </c>
      <c r="F110" s="105" t="s">
        <v>512</v>
      </c>
      <c r="G110" s="105" t="s">
        <v>512</v>
      </c>
    </row>
    <row r="111" spans="1:7" ht="42" x14ac:dyDescent="0.35">
      <c r="A111" s="103">
        <v>11</v>
      </c>
      <c r="B111" s="41" t="s">
        <v>272</v>
      </c>
      <c r="C111" s="47" t="s">
        <v>474</v>
      </c>
      <c r="D111" s="129">
        <v>17.410299999999999</v>
      </c>
      <c r="E111" s="111" t="s">
        <v>273</v>
      </c>
      <c r="F111" s="105" t="s">
        <v>734</v>
      </c>
      <c r="G111" s="105" t="s">
        <v>512</v>
      </c>
    </row>
    <row r="112" spans="1:7" ht="42" x14ac:dyDescent="0.35">
      <c r="A112" s="103">
        <v>12</v>
      </c>
      <c r="B112" s="41" t="s">
        <v>274</v>
      </c>
      <c r="C112" s="47" t="s">
        <v>474</v>
      </c>
      <c r="D112" s="129">
        <v>83.395099999999999</v>
      </c>
      <c r="E112" s="111" t="s">
        <v>258</v>
      </c>
      <c r="F112" s="105" t="s">
        <v>735</v>
      </c>
      <c r="G112" s="105" t="s">
        <v>512</v>
      </c>
    </row>
    <row r="113" spans="1:7" ht="42" x14ac:dyDescent="0.35">
      <c r="A113" s="103">
        <v>13</v>
      </c>
      <c r="B113" s="172" t="s">
        <v>842</v>
      </c>
      <c r="C113" s="47" t="s">
        <v>474</v>
      </c>
      <c r="D113" s="129">
        <v>62.1858</v>
      </c>
      <c r="E113" s="103" t="s">
        <v>258</v>
      </c>
      <c r="F113" s="103" t="s">
        <v>851</v>
      </c>
      <c r="G113" s="105" t="s">
        <v>512</v>
      </c>
    </row>
    <row r="114" spans="1:7" ht="42" x14ac:dyDescent="0.35">
      <c r="A114" s="103">
        <v>14</v>
      </c>
      <c r="B114" s="172" t="s">
        <v>843</v>
      </c>
      <c r="C114" s="47" t="s">
        <v>474</v>
      </c>
      <c r="D114" s="129">
        <v>40.1</v>
      </c>
      <c r="E114" s="103" t="s">
        <v>258</v>
      </c>
      <c r="F114" s="103" t="s">
        <v>852</v>
      </c>
      <c r="G114" s="105" t="s">
        <v>512</v>
      </c>
    </row>
    <row r="115" spans="1:7" ht="70" x14ac:dyDescent="0.35">
      <c r="A115" s="103">
        <v>15</v>
      </c>
      <c r="B115" s="172" t="s">
        <v>844</v>
      </c>
      <c r="C115" s="47" t="s">
        <v>474</v>
      </c>
      <c r="D115" s="129">
        <v>39.756599999999999</v>
      </c>
      <c r="E115" s="103" t="s">
        <v>503</v>
      </c>
      <c r="F115" s="105" t="s">
        <v>512</v>
      </c>
      <c r="G115" s="105" t="s">
        <v>512</v>
      </c>
    </row>
    <row r="116" spans="1:7" ht="28" x14ac:dyDescent="0.35">
      <c r="A116" s="103">
        <v>16</v>
      </c>
      <c r="B116" s="172" t="s">
        <v>845</v>
      </c>
      <c r="C116" s="47" t="s">
        <v>474</v>
      </c>
      <c r="D116" s="129">
        <v>2.7248999999999999</v>
      </c>
      <c r="E116" s="103" t="s">
        <v>269</v>
      </c>
      <c r="F116" s="103" t="s">
        <v>853</v>
      </c>
      <c r="G116" s="105"/>
    </row>
    <row r="117" spans="1:7" ht="42" x14ac:dyDescent="0.35">
      <c r="A117" s="103">
        <v>17</v>
      </c>
      <c r="B117" s="172" t="s">
        <v>846</v>
      </c>
      <c r="C117" s="47" t="s">
        <v>474</v>
      </c>
      <c r="D117" s="129">
        <v>2.778</v>
      </c>
      <c r="E117" s="103" t="s">
        <v>258</v>
      </c>
      <c r="F117" s="103" t="s">
        <v>854</v>
      </c>
      <c r="G117" s="103" t="s">
        <v>1004</v>
      </c>
    </row>
    <row r="118" spans="1:7" ht="28" x14ac:dyDescent="0.35">
      <c r="A118" s="103">
        <v>18</v>
      </c>
      <c r="B118" s="172" t="s">
        <v>847</v>
      </c>
      <c r="C118" s="47" t="s">
        <v>474</v>
      </c>
      <c r="D118" s="129">
        <v>1.5</v>
      </c>
      <c r="E118" s="103" t="s">
        <v>269</v>
      </c>
      <c r="F118" s="103" t="s">
        <v>853</v>
      </c>
      <c r="G118" s="105" t="s">
        <v>512</v>
      </c>
    </row>
    <row r="119" spans="1:7" ht="42" x14ac:dyDescent="0.35">
      <c r="A119" s="103">
        <v>19</v>
      </c>
      <c r="B119" s="172" t="s">
        <v>848</v>
      </c>
      <c r="C119" s="47" t="s">
        <v>474</v>
      </c>
      <c r="D119" s="129">
        <v>12.721500000000001</v>
      </c>
      <c r="E119" s="103" t="s">
        <v>258</v>
      </c>
      <c r="F119" s="103" t="s">
        <v>856</v>
      </c>
      <c r="G119" s="105" t="s">
        <v>512</v>
      </c>
    </row>
    <row r="120" spans="1:7" ht="45" customHeight="1" x14ac:dyDescent="0.35">
      <c r="A120" s="103"/>
      <c r="B120" s="106" t="s">
        <v>686</v>
      </c>
      <c r="C120" s="117">
        <v>19</v>
      </c>
      <c r="D120" s="152">
        <f>SUM(D101:D119)</f>
        <v>629.18240000000014</v>
      </c>
      <c r="E120" s="47"/>
      <c r="F120" s="47"/>
      <c r="G120" s="47"/>
    </row>
    <row r="121" spans="1:7" ht="98" x14ac:dyDescent="0.35">
      <c r="A121" s="103">
        <v>1</v>
      </c>
      <c r="B121" s="41" t="s">
        <v>276</v>
      </c>
      <c r="C121" s="47" t="s">
        <v>475</v>
      </c>
      <c r="D121" s="129">
        <v>8.8000000000000007</v>
      </c>
      <c r="E121" s="111" t="s">
        <v>497</v>
      </c>
      <c r="F121" s="105" t="s">
        <v>512</v>
      </c>
      <c r="G121" s="47" t="s">
        <v>944</v>
      </c>
    </row>
    <row r="122" spans="1:7" ht="98" x14ac:dyDescent="0.35">
      <c r="A122" s="103">
        <v>2</v>
      </c>
      <c r="B122" s="41" t="s">
        <v>277</v>
      </c>
      <c r="C122" s="47" t="s">
        <v>475</v>
      </c>
      <c r="D122" s="129">
        <v>10.950699999999999</v>
      </c>
      <c r="E122" s="111" t="s">
        <v>497</v>
      </c>
      <c r="F122" s="105" t="s">
        <v>512</v>
      </c>
      <c r="G122" s="47" t="s">
        <v>965</v>
      </c>
    </row>
    <row r="123" spans="1:7" ht="98" x14ac:dyDescent="0.35">
      <c r="A123" s="103">
        <v>3</v>
      </c>
      <c r="B123" s="41" t="s">
        <v>278</v>
      </c>
      <c r="C123" s="47" t="s">
        <v>475</v>
      </c>
      <c r="D123" s="128">
        <v>11.563599999999999</v>
      </c>
      <c r="E123" s="111" t="s">
        <v>497</v>
      </c>
      <c r="F123" s="105" t="s">
        <v>512</v>
      </c>
      <c r="G123" s="47" t="s">
        <v>945</v>
      </c>
    </row>
    <row r="124" spans="1:7" ht="98" x14ac:dyDescent="0.35">
      <c r="A124" s="103">
        <v>4</v>
      </c>
      <c r="B124" s="41" t="s">
        <v>279</v>
      </c>
      <c r="C124" s="47" t="s">
        <v>475</v>
      </c>
      <c r="D124" s="128">
        <v>3.2357</v>
      </c>
      <c r="E124" s="111" t="s">
        <v>497</v>
      </c>
      <c r="F124" s="105" t="s">
        <v>512</v>
      </c>
      <c r="G124" s="105" t="s">
        <v>512</v>
      </c>
    </row>
    <row r="125" spans="1:7" ht="98" x14ac:dyDescent="0.35">
      <c r="A125" s="103">
        <v>5</v>
      </c>
      <c r="B125" s="41" t="s">
        <v>280</v>
      </c>
      <c r="C125" s="47" t="s">
        <v>475</v>
      </c>
      <c r="D125" s="128">
        <v>5.9054000000000002</v>
      </c>
      <c r="E125" s="111" t="s">
        <v>497</v>
      </c>
      <c r="F125" s="105" t="s">
        <v>512</v>
      </c>
      <c r="G125" s="47" t="s">
        <v>966</v>
      </c>
    </row>
    <row r="126" spans="1:7" ht="28" x14ac:dyDescent="0.35">
      <c r="A126" s="103">
        <v>6</v>
      </c>
      <c r="B126" s="41" t="s">
        <v>281</v>
      </c>
      <c r="C126" s="47" t="s">
        <v>475</v>
      </c>
      <c r="D126" s="128">
        <v>59.1999</v>
      </c>
      <c r="E126" s="111" t="s">
        <v>265</v>
      </c>
      <c r="F126" s="105" t="s">
        <v>736</v>
      </c>
      <c r="G126" s="105" t="s">
        <v>512</v>
      </c>
    </row>
    <row r="127" spans="1:7" ht="28" x14ac:dyDescent="0.35">
      <c r="A127" s="103">
        <v>7</v>
      </c>
      <c r="B127" s="41" t="s">
        <v>282</v>
      </c>
      <c r="C127" s="47" t="s">
        <v>475</v>
      </c>
      <c r="D127" s="128">
        <v>14.331799999999999</v>
      </c>
      <c r="E127" s="111" t="s">
        <v>265</v>
      </c>
      <c r="F127" s="105" t="s">
        <v>737</v>
      </c>
      <c r="G127" s="105" t="s">
        <v>512</v>
      </c>
    </row>
    <row r="128" spans="1:7" ht="28" x14ac:dyDescent="0.35">
      <c r="A128" s="103">
        <v>8</v>
      </c>
      <c r="B128" s="41" t="s">
        <v>283</v>
      </c>
      <c r="C128" s="47" t="s">
        <v>475</v>
      </c>
      <c r="D128" s="128">
        <v>15.9213</v>
      </c>
      <c r="E128" s="111" t="s">
        <v>265</v>
      </c>
      <c r="F128" s="105" t="s">
        <v>738</v>
      </c>
      <c r="G128" s="105" t="s">
        <v>512</v>
      </c>
    </row>
    <row r="129" spans="1:7" ht="28" x14ac:dyDescent="0.35">
      <c r="A129" s="103">
        <v>9</v>
      </c>
      <c r="B129" s="41" t="s">
        <v>284</v>
      </c>
      <c r="C129" s="47" t="s">
        <v>475</v>
      </c>
      <c r="D129" s="128">
        <v>48.57</v>
      </c>
      <c r="E129" s="111" t="s">
        <v>265</v>
      </c>
      <c r="F129" s="105" t="s">
        <v>739</v>
      </c>
      <c r="G129" s="105" t="s">
        <v>512</v>
      </c>
    </row>
    <row r="130" spans="1:7" ht="98" x14ac:dyDescent="0.35">
      <c r="A130" s="103">
        <v>10</v>
      </c>
      <c r="B130" s="41" t="s">
        <v>285</v>
      </c>
      <c r="C130" s="47" t="s">
        <v>475</v>
      </c>
      <c r="D130" s="128">
        <v>5.4688999999999997</v>
      </c>
      <c r="E130" s="111" t="s">
        <v>497</v>
      </c>
      <c r="F130" s="105" t="s">
        <v>512</v>
      </c>
      <c r="G130" s="47" t="s">
        <v>946</v>
      </c>
    </row>
    <row r="131" spans="1:7" ht="35.25" customHeight="1" x14ac:dyDescent="0.35">
      <c r="A131" s="103"/>
      <c r="B131" s="106" t="s">
        <v>466</v>
      </c>
      <c r="C131" s="117">
        <v>10</v>
      </c>
      <c r="D131" s="152">
        <f>SUM(D121:D130)</f>
        <v>183.94729999999998</v>
      </c>
      <c r="E131" s="47"/>
      <c r="F131" s="47"/>
      <c r="G131" s="47"/>
    </row>
    <row r="132" spans="1:7" ht="98" x14ac:dyDescent="0.35">
      <c r="A132" s="103">
        <v>1</v>
      </c>
      <c r="B132" s="41" t="s">
        <v>286</v>
      </c>
      <c r="C132" s="47" t="s">
        <v>476</v>
      </c>
      <c r="D132" s="128">
        <v>18.506399999999999</v>
      </c>
      <c r="E132" s="111" t="s">
        <v>497</v>
      </c>
      <c r="F132" s="105" t="s">
        <v>512</v>
      </c>
      <c r="G132" s="105" t="s">
        <v>512</v>
      </c>
    </row>
    <row r="133" spans="1:7" ht="28" x14ac:dyDescent="0.35">
      <c r="A133" s="103">
        <v>2</v>
      </c>
      <c r="B133" s="41" t="s">
        <v>287</v>
      </c>
      <c r="C133" s="47" t="s">
        <v>476</v>
      </c>
      <c r="D133" s="128">
        <v>5.7</v>
      </c>
      <c r="E133" s="111" t="s">
        <v>265</v>
      </c>
      <c r="F133" s="105" t="s">
        <v>740</v>
      </c>
      <c r="G133" s="105" t="s">
        <v>512</v>
      </c>
    </row>
    <row r="134" spans="1:7" ht="42" x14ac:dyDescent="0.35">
      <c r="A134" s="103">
        <v>3</v>
      </c>
      <c r="B134" s="41" t="s">
        <v>288</v>
      </c>
      <c r="C134" s="47" t="s">
        <v>476</v>
      </c>
      <c r="D134" s="129">
        <v>17.373100000000001</v>
      </c>
      <c r="E134" s="111" t="s">
        <v>258</v>
      </c>
      <c r="F134" s="105" t="s">
        <v>741</v>
      </c>
      <c r="G134" s="105" t="s">
        <v>512</v>
      </c>
    </row>
    <row r="135" spans="1:7" ht="42" x14ac:dyDescent="0.35">
      <c r="A135" s="103">
        <v>4</v>
      </c>
      <c r="B135" s="41" t="s">
        <v>289</v>
      </c>
      <c r="C135" s="47" t="s">
        <v>476</v>
      </c>
      <c r="D135" s="128">
        <v>7.3018999999999998</v>
      </c>
      <c r="E135" s="111" t="s">
        <v>258</v>
      </c>
      <c r="F135" s="105" t="s">
        <v>742</v>
      </c>
      <c r="G135" s="105" t="s">
        <v>512</v>
      </c>
    </row>
    <row r="136" spans="1:7" ht="28" x14ac:dyDescent="0.35">
      <c r="A136" s="103">
        <v>5</v>
      </c>
      <c r="B136" s="41" t="s">
        <v>290</v>
      </c>
      <c r="C136" s="47" t="s">
        <v>476</v>
      </c>
      <c r="D136" s="128">
        <v>40</v>
      </c>
      <c r="E136" s="111" t="s">
        <v>265</v>
      </c>
      <c r="F136" s="105" t="s">
        <v>743</v>
      </c>
      <c r="G136" s="105" t="s">
        <v>512</v>
      </c>
    </row>
    <row r="137" spans="1:7" ht="42" x14ac:dyDescent="0.35">
      <c r="A137" s="103">
        <v>6</v>
      </c>
      <c r="B137" s="41" t="s">
        <v>291</v>
      </c>
      <c r="C137" s="47" t="s">
        <v>476</v>
      </c>
      <c r="D137" s="128">
        <v>19.944400000000002</v>
      </c>
      <c r="E137" s="111" t="s">
        <v>265</v>
      </c>
      <c r="F137" s="105" t="s">
        <v>744</v>
      </c>
      <c r="G137" s="105" t="s">
        <v>512</v>
      </c>
    </row>
    <row r="138" spans="1:7" ht="28" x14ac:dyDescent="0.35">
      <c r="A138" s="103">
        <v>7</v>
      </c>
      <c r="B138" s="41" t="s">
        <v>292</v>
      </c>
      <c r="C138" s="47" t="s">
        <v>476</v>
      </c>
      <c r="D138" s="128">
        <v>11.767300000000001</v>
      </c>
      <c r="E138" s="111" t="s">
        <v>265</v>
      </c>
      <c r="F138" s="105" t="s">
        <v>745</v>
      </c>
      <c r="G138" s="105" t="s">
        <v>512</v>
      </c>
    </row>
    <row r="139" spans="1:7" ht="28" x14ac:dyDescent="0.35">
      <c r="A139" s="103">
        <v>8</v>
      </c>
      <c r="B139" s="41" t="s">
        <v>293</v>
      </c>
      <c r="C139" s="47" t="s">
        <v>476</v>
      </c>
      <c r="D139" s="128">
        <v>15.2964</v>
      </c>
      <c r="E139" s="112" t="s">
        <v>637</v>
      </c>
      <c r="F139" s="105" t="s">
        <v>746</v>
      </c>
      <c r="G139" s="105" t="s">
        <v>512</v>
      </c>
    </row>
    <row r="140" spans="1:7" ht="42" x14ac:dyDescent="0.35">
      <c r="A140" s="103">
        <v>9</v>
      </c>
      <c r="B140" s="41" t="s">
        <v>294</v>
      </c>
      <c r="C140" s="47" t="s">
        <v>476</v>
      </c>
      <c r="D140" s="128">
        <v>10</v>
      </c>
      <c r="E140" s="112" t="s">
        <v>637</v>
      </c>
      <c r="F140" s="105" t="s">
        <v>512</v>
      </c>
      <c r="G140" s="47" t="s">
        <v>967</v>
      </c>
    </row>
    <row r="141" spans="1:7" ht="42" x14ac:dyDescent="0.35">
      <c r="A141" s="103">
        <v>10</v>
      </c>
      <c r="B141" s="41" t="s">
        <v>295</v>
      </c>
      <c r="C141" s="47" t="s">
        <v>476</v>
      </c>
      <c r="D141" s="128">
        <v>19.745200000000001</v>
      </c>
      <c r="E141" s="112" t="s">
        <v>637</v>
      </c>
      <c r="F141" s="105" t="s">
        <v>747</v>
      </c>
      <c r="G141" s="105" t="s">
        <v>512</v>
      </c>
    </row>
    <row r="142" spans="1:7" ht="28" x14ac:dyDescent="0.35">
      <c r="A142" s="103">
        <v>11</v>
      </c>
      <c r="B142" s="41" t="s">
        <v>296</v>
      </c>
      <c r="C142" s="47" t="s">
        <v>476</v>
      </c>
      <c r="D142" s="128">
        <v>46.81</v>
      </c>
      <c r="E142" s="112" t="s">
        <v>637</v>
      </c>
      <c r="F142" s="105" t="s">
        <v>745</v>
      </c>
      <c r="G142" s="105" t="s">
        <v>512</v>
      </c>
    </row>
    <row r="143" spans="1:7" ht="42" x14ac:dyDescent="0.35">
      <c r="A143" s="103">
        <v>12</v>
      </c>
      <c r="B143" s="41" t="s">
        <v>297</v>
      </c>
      <c r="C143" s="47" t="s">
        <v>476</v>
      </c>
      <c r="D143" s="37">
        <v>37.596299999999999</v>
      </c>
      <c r="E143" s="111" t="s">
        <v>258</v>
      </c>
      <c r="F143" s="105" t="s">
        <v>748</v>
      </c>
      <c r="G143" s="47" t="s">
        <v>1005</v>
      </c>
    </row>
    <row r="144" spans="1:7" ht="42" x14ac:dyDescent="0.35">
      <c r="A144" s="103">
        <v>13</v>
      </c>
      <c r="B144" s="172" t="s">
        <v>870</v>
      </c>
      <c r="C144" s="47" t="s">
        <v>476</v>
      </c>
      <c r="D144" s="37">
        <v>14.9224</v>
      </c>
      <c r="E144" s="103" t="s">
        <v>265</v>
      </c>
      <c r="F144" s="103" t="s">
        <v>912</v>
      </c>
      <c r="G144" s="103" t="s">
        <v>1043</v>
      </c>
    </row>
    <row r="145" spans="1:7" ht="28" x14ac:dyDescent="0.35">
      <c r="A145" s="103">
        <v>14</v>
      </c>
      <c r="B145" s="172" t="s">
        <v>871</v>
      </c>
      <c r="C145" s="47" t="s">
        <v>476</v>
      </c>
      <c r="D145" s="37">
        <v>10.507</v>
      </c>
      <c r="E145" s="103" t="s">
        <v>914</v>
      </c>
      <c r="F145" s="103" t="s">
        <v>915</v>
      </c>
      <c r="G145" s="105" t="s">
        <v>512</v>
      </c>
    </row>
    <row r="146" spans="1:7" ht="28" x14ac:dyDescent="0.35">
      <c r="A146" s="103">
        <v>15</v>
      </c>
      <c r="B146" s="172" t="s">
        <v>872</v>
      </c>
      <c r="C146" s="47" t="s">
        <v>476</v>
      </c>
      <c r="D146" s="37">
        <v>8.9117999999999995</v>
      </c>
      <c r="E146" s="103" t="s">
        <v>265</v>
      </c>
      <c r="F146" s="103" t="s">
        <v>912</v>
      </c>
      <c r="G146" s="105" t="s">
        <v>512</v>
      </c>
    </row>
    <row r="147" spans="1:7" ht="41.25" customHeight="1" x14ac:dyDescent="0.35">
      <c r="A147" s="103"/>
      <c r="B147" s="106" t="s">
        <v>686</v>
      </c>
      <c r="C147" s="117">
        <v>15</v>
      </c>
      <c r="D147" s="152">
        <v>250.041</v>
      </c>
      <c r="E147" s="47"/>
      <c r="F147" s="47"/>
      <c r="G147" s="47"/>
    </row>
    <row r="148" spans="1:7" ht="182" x14ac:dyDescent="0.35">
      <c r="A148" s="103">
        <v>1</v>
      </c>
      <c r="B148" s="41" t="s">
        <v>299</v>
      </c>
      <c r="C148" s="47" t="s">
        <v>477</v>
      </c>
      <c r="D148" s="128">
        <v>47.8384</v>
      </c>
      <c r="E148" s="111" t="s">
        <v>504</v>
      </c>
      <c r="F148" s="105" t="s">
        <v>512</v>
      </c>
      <c r="G148" s="47" t="s">
        <v>1006</v>
      </c>
    </row>
    <row r="149" spans="1:7" ht="182" x14ac:dyDescent="0.35">
      <c r="A149" s="103">
        <v>2</v>
      </c>
      <c r="B149" s="41" t="s">
        <v>301</v>
      </c>
      <c r="C149" s="47" t="s">
        <v>477</v>
      </c>
      <c r="D149" s="128">
        <v>6.7789999999999999</v>
      </c>
      <c r="E149" s="112" t="s">
        <v>631</v>
      </c>
      <c r="F149" s="105" t="s">
        <v>512</v>
      </c>
      <c r="G149" s="47" t="s">
        <v>947</v>
      </c>
    </row>
    <row r="150" spans="1:7" ht="42" x14ac:dyDescent="0.35">
      <c r="A150" s="103">
        <v>3</v>
      </c>
      <c r="B150" s="41" t="s">
        <v>302</v>
      </c>
      <c r="C150" s="47" t="s">
        <v>477</v>
      </c>
      <c r="D150" s="128">
        <v>37.013399999999997</v>
      </c>
      <c r="E150" s="112" t="s">
        <v>637</v>
      </c>
      <c r="F150" s="105" t="s">
        <v>749</v>
      </c>
      <c r="G150" s="105" t="s">
        <v>512</v>
      </c>
    </row>
    <row r="151" spans="1:7" ht="28" x14ac:dyDescent="0.35">
      <c r="A151" s="103">
        <v>4</v>
      </c>
      <c r="B151" s="41" t="s">
        <v>303</v>
      </c>
      <c r="C151" s="47" t="s">
        <v>477</v>
      </c>
      <c r="D151" s="128">
        <v>6.5061</v>
      </c>
      <c r="E151" s="112" t="s">
        <v>637</v>
      </c>
      <c r="F151" s="105" t="s">
        <v>512</v>
      </c>
      <c r="G151" s="47" t="s">
        <v>948</v>
      </c>
    </row>
    <row r="152" spans="1:7" ht="42" x14ac:dyDescent="0.35">
      <c r="A152" s="103">
        <v>5</v>
      </c>
      <c r="B152" s="41" t="s">
        <v>304</v>
      </c>
      <c r="C152" s="47" t="s">
        <v>477</v>
      </c>
      <c r="D152" s="128">
        <v>9.9463000000000008</v>
      </c>
      <c r="E152" s="111" t="s">
        <v>258</v>
      </c>
      <c r="F152" s="105" t="s">
        <v>750</v>
      </c>
      <c r="G152" s="105" t="s">
        <v>512</v>
      </c>
    </row>
    <row r="153" spans="1:7" ht="98" x14ac:dyDescent="0.35">
      <c r="A153" s="103">
        <v>6</v>
      </c>
      <c r="B153" s="41" t="s">
        <v>305</v>
      </c>
      <c r="C153" s="47" t="s">
        <v>477</v>
      </c>
      <c r="D153" s="128">
        <v>5.6417000000000002</v>
      </c>
      <c r="E153" s="111" t="s">
        <v>497</v>
      </c>
      <c r="F153" s="105" t="s">
        <v>512</v>
      </c>
      <c r="G153" s="47" t="s">
        <v>1007</v>
      </c>
    </row>
    <row r="154" spans="1:7" ht="28" x14ac:dyDescent="0.35">
      <c r="A154" s="103">
        <v>7</v>
      </c>
      <c r="B154" s="41" t="s">
        <v>873</v>
      </c>
      <c r="C154" s="47" t="s">
        <v>477</v>
      </c>
      <c r="D154" s="128">
        <v>4.9581</v>
      </c>
      <c r="E154" s="103" t="s">
        <v>905</v>
      </c>
      <c r="F154" s="105" t="s">
        <v>512</v>
      </c>
      <c r="G154" s="103" t="s">
        <v>1008</v>
      </c>
    </row>
    <row r="155" spans="1:7" ht="70" x14ac:dyDescent="0.35">
      <c r="A155" s="103">
        <v>8</v>
      </c>
      <c r="B155" s="41" t="s">
        <v>874</v>
      </c>
      <c r="C155" s="47" t="s">
        <v>477</v>
      </c>
      <c r="D155" s="128">
        <v>18.484999999999999</v>
      </c>
      <c r="E155" s="103" t="s">
        <v>503</v>
      </c>
      <c r="F155" s="105"/>
      <c r="G155" s="103" t="s">
        <v>949</v>
      </c>
    </row>
    <row r="156" spans="1:7" ht="28" x14ac:dyDescent="0.35">
      <c r="A156" s="103">
        <v>9</v>
      </c>
      <c r="B156" s="41" t="s">
        <v>875</v>
      </c>
      <c r="C156" s="47" t="s">
        <v>477</v>
      </c>
      <c r="D156" s="128">
        <v>0.92730000000000001</v>
      </c>
      <c r="E156" s="103" t="s">
        <v>265</v>
      </c>
      <c r="F156" s="103" t="s">
        <v>910</v>
      </c>
      <c r="G156" s="103" t="s">
        <v>950</v>
      </c>
    </row>
    <row r="157" spans="1:7" ht="42" customHeight="1" x14ac:dyDescent="0.35">
      <c r="A157" s="103"/>
      <c r="B157" s="106" t="s">
        <v>686</v>
      </c>
      <c r="C157" s="117">
        <v>9</v>
      </c>
      <c r="D157" s="152">
        <f>SUM(D148:D153)</f>
        <v>113.72490000000001</v>
      </c>
      <c r="E157" s="47"/>
      <c r="F157" s="47"/>
      <c r="G157" s="47"/>
    </row>
    <row r="158" spans="1:7" ht="28" x14ac:dyDescent="0.35">
      <c r="A158" s="103">
        <v>1</v>
      </c>
      <c r="B158" s="41" t="s">
        <v>306</v>
      </c>
      <c r="C158" s="47" t="s">
        <v>478</v>
      </c>
      <c r="D158" s="128">
        <v>12.155900000000001</v>
      </c>
      <c r="E158" s="111" t="s">
        <v>265</v>
      </c>
      <c r="F158" s="105" t="s">
        <v>751</v>
      </c>
      <c r="G158" s="105" t="s">
        <v>512</v>
      </c>
    </row>
    <row r="159" spans="1:7" ht="28" x14ac:dyDescent="0.35">
      <c r="A159" s="103">
        <v>2</v>
      </c>
      <c r="B159" s="41" t="s">
        <v>307</v>
      </c>
      <c r="C159" s="47" t="s">
        <v>478</v>
      </c>
      <c r="D159" s="128">
        <v>12.5776</v>
      </c>
      <c r="E159" s="111" t="s">
        <v>265</v>
      </c>
      <c r="F159" s="105" t="s">
        <v>752</v>
      </c>
      <c r="G159" s="105" t="s">
        <v>512</v>
      </c>
    </row>
    <row r="160" spans="1:7" ht="28" x14ac:dyDescent="0.35">
      <c r="A160" s="103">
        <v>3</v>
      </c>
      <c r="B160" s="41" t="s">
        <v>308</v>
      </c>
      <c r="C160" s="47" t="s">
        <v>478</v>
      </c>
      <c r="D160" s="128">
        <v>10</v>
      </c>
      <c r="E160" s="111" t="s">
        <v>265</v>
      </c>
      <c r="F160" s="105" t="s">
        <v>753</v>
      </c>
      <c r="G160" s="105" t="s">
        <v>512</v>
      </c>
    </row>
    <row r="161" spans="1:7" ht="28" x14ac:dyDescent="0.35">
      <c r="A161" s="103">
        <v>4</v>
      </c>
      <c r="B161" s="41" t="s">
        <v>309</v>
      </c>
      <c r="C161" s="47" t="s">
        <v>478</v>
      </c>
      <c r="D161" s="128">
        <v>10.355399999999999</v>
      </c>
      <c r="E161" s="111" t="s">
        <v>265</v>
      </c>
      <c r="F161" s="105" t="s">
        <v>754</v>
      </c>
      <c r="G161" s="47" t="s">
        <v>951</v>
      </c>
    </row>
    <row r="162" spans="1:7" ht="28" x14ac:dyDescent="0.35">
      <c r="A162" s="103">
        <v>5</v>
      </c>
      <c r="B162" s="41" t="s">
        <v>310</v>
      </c>
      <c r="C162" s="47" t="s">
        <v>478</v>
      </c>
      <c r="D162" s="128">
        <v>8.7523999999999997</v>
      </c>
      <c r="E162" s="111" t="s">
        <v>265</v>
      </c>
      <c r="F162" s="105" t="s">
        <v>754</v>
      </c>
      <c r="G162" s="47" t="s">
        <v>952</v>
      </c>
    </row>
    <row r="163" spans="1:7" ht="98" x14ac:dyDescent="0.35">
      <c r="A163" s="103">
        <v>6</v>
      </c>
      <c r="B163" s="41" t="s">
        <v>311</v>
      </c>
      <c r="C163" s="47" t="s">
        <v>478</v>
      </c>
      <c r="D163" s="128">
        <v>22.073799999999999</v>
      </c>
      <c r="E163" s="111" t="s">
        <v>497</v>
      </c>
      <c r="F163" s="105" t="s">
        <v>512</v>
      </c>
      <c r="G163" s="47" t="s">
        <v>1009</v>
      </c>
    </row>
    <row r="164" spans="1:7" ht="28" x14ac:dyDescent="0.35">
      <c r="A164" s="103">
        <v>7</v>
      </c>
      <c r="B164" s="41" t="s">
        <v>312</v>
      </c>
      <c r="C164" s="47" t="s">
        <v>478</v>
      </c>
      <c r="D164" s="128">
        <v>4.3411999999999997</v>
      </c>
      <c r="E164" s="111" t="s">
        <v>262</v>
      </c>
      <c r="F164" s="105" t="s">
        <v>512</v>
      </c>
      <c r="G164" s="105" t="s">
        <v>512</v>
      </c>
    </row>
    <row r="165" spans="1:7" ht="28" x14ac:dyDescent="0.35">
      <c r="A165" s="103">
        <v>8</v>
      </c>
      <c r="B165" s="41" t="s">
        <v>313</v>
      </c>
      <c r="C165" s="47" t="s">
        <v>478</v>
      </c>
      <c r="D165" s="128">
        <v>9.9710999999999999</v>
      </c>
      <c r="E165" s="111" t="s">
        <v>269</v>
      </c>
      <c r="F165" s="105" t="s">
        <v>755</v>
      </c>
      <c r="G165" s="105" t="s">
        <v>512</v>
      </c>
    </row>
    <row r="166" spans="1:7" ht="28" x14ac:dyDescent="0.35">
      <c r="A166" s="103">
        <v>9</v>
      </c>
      <c r="B166" s="41" t="s">
        <v>314</v>
      </c>
      <c r="C166" s="47" t="s">
        <v>478</v>
      </c>
      <c r="D166" s="128">
        <v>3.5289000000000001</v>
      </c>
      <c r="E166" s="111" t="s">
        <v>269</v>
      </c>
      <c r="F166" s="105" t="s">
        <v>755</v>
      </c>
      <c r="G166" s="105" t="s">
        <v>512</v>
      </c>
    </row>
    <row r="167" spans="1:7" ht="28" x14ac:dyDescent="0.35">
      <c r="A167" s="103">
        <v>10</v>
      </c>
      <c r="B167" s="41" t="s">
        <v>315</v>
      </c>
      <c r="C167" s="47" t="s">
        <v>478</v>
      </c>
      <c r="D167" s="128">
        <v>2.0480999999999998</v>
      </c>
      <c r="E167" s="111" t="s">
        <v>269</v>
      </c>
      <c r="F167" s="105" t="s">
        <v>512</v>
      </c>
      <c r="G167" s="47" t="s">
        <v>1044</v>
      </c>
    </row>
    <row r="168" spans="1:7" ht="28" x14ac:dyDescent="0.35">
      <c r="A168" s="103">
        <v>11</v>
      </c>
      <c r="B168" s="41" t="s">
        <v>316</v>
      </c>
      <c r="C168" s="47" t="s">
        <v>478</v>
      </c>
      <c r="D168" s="128">
        <v>1.4499</v>
      </c>
      <c r="E168" s="111" t="s">
        <v>269</v>
      </c>
      <c r="F168" s="105" t="s">
        <v>512</v>
      </c>
      <c r="G168" s="105" t="s">
        <v>512</v>
      </c>
    </row>
    <row r="169" spans="1:7" ht="28" x14ac:dyDescent="0.35">
      <c r="A169" s="103">
        <v>12</v>
      </c>
      <c r="B169" s="41" t="s">
        <v>876</v>
      </c>
      <c r="C169" s="47" t="s">
        <v>478</v>
      </c>
      <c r="D169" s="128">
        <v>17</v>
      </c>
      <c r="E169" s="103" t="s">
        <v>269</v>
      </c>
      <c r="F169" s="103" t="s">
        <v>903</v>
      </c>
      <c r="G169" s="105" t="s">
        <v>512</v>
      </c>
    </row>
    <row r="170" spans="1:7" ht="28" x14ac:dyDescent="0.35">
      <c r="A170" s="103">
        <v>13</v>
      </c>
      <c r="B170" s="41" t="s">
        <v>877</v>
      </c>
      <c r="C170" s="47" t="s">
        <v>478</v>
      </c>
      <c r="D170" s="128">
        <v>2.4643999999999999</v>
      </c>
      <c r="E170" s="103" t="s">
        <v>269</v>
      </c>
      <c r="F170" s="103" t="s">
        <v>904</v>
      </c>
      <c r="G170" s="105" t="s">
        <v>512</v>
      </c>
    </row>
    <row r="171" spans="1:7" ht="28" x14ac:dyDescent="0.35">
      <c r="A171" s="103">
        <v>14</v>
      </c>
      <c r="B171" s="171" t="s">
        <v>878</v>
      </c>
      <c r="C171" s="47" t="s">
        <v>478</v>
      </c>
      <c r="D171" s="128">
        <v>10.8499</v>
      </c>
      <c r="E171" s="103" t="s">
        <v>905</v>
      </c>
      <c r="F171" s="105" t="s">
        <v>512</v>
      </c>
      <c r="G171" s="105" t="s">
        <v>512</v>
      </c>
    </row>
    <row r="172" spans="1:7" ht="28" x14ac:dyDescent="0.35">
      <c r="A172" s="103">
        <v>15</v>
      </c>
      <c r="B172" s="41" t="s">
        <v>879</v>
      </c>
      <c r="C172" s="47" t="s">
        <v>478</v>
      </c>
      <c r="D172" s="128">
        <v>1.2</v>
      </c>
      <c r="E172" s="103" t="s">
        <v>269</v>
      </c>
      <c r="F172" s="103" t="s">
        <v>906</v>
      </c>
      <c r="G172" s="103" t="s">
        <v>1045</v>
      </c>
    </row>
    <row r="173" spans="1:7" ht="30" customHeight="1" x14ac:dyDescent="0.35">
      <c r="A173" s="103"/>
      <c r="B173" s="106" t="s">
        <v>466</v>
      </c>
      <c r="C173" s="117">
        <v>15</v>
      </c>
      <c r="D173" s="152">
        <f>SUM(D158:D172)</f>
        <v>128.76859999999999</v>
      </c>
      <c r="E173" s="47"/>
      <c r="F173" s="47"/>
      <c r="G173" s="47"/>
    </row>
    <row r="174" spans="1:7" ht="98" x14ac:dyDescent="0.35">
      <c r="A174" s="103">
        <v>1</v>
      </c>
      <c r="B174" s="41" t="s">
        <v>377</v>
      </c>
      <c r="C174" s="47" t="s">
        <v>479</v>
      </c>
      <c r="D174" s="128">
        <v>80.327399999999997</v>
      </c>
      <c r="E174" s="111" t="s">
        <v>497</v>
      </c>
      <c r="F174" s="105" t="s">
        <v>512</v>
      </c>
      <c r="G174" s="47" t="s">
        <v>1010</v>
      </c>
    </row>
    <row r="175" spans="1:7" ht="42" x14ac:dyDescent="0.35">
      <c r="A175" s="103">
        <v>2</v>
      </c>
      <c r="B175" s="41" t="s">
        <v>378</v>
      </c>
      <c r="C175" s="47" t="s">
        <v>479</v>
      </c>
      <c r="D175" s="128">
        <v>96.4</v>
      </c>
      <c r="E175" s="111" t="s">
        <v>258</v>
      </c>
      <c r="F175" s="105" t="s">
        <v>756</v>
      </c>
      <c r="G175" s="105" t="s">
        <v>512</v>
      </c>
    </row>
    <row r="176" spans="1:7" ht="42" x14ac:dyDescent="0.35">
      <c r="A176" s="103">
        <v>3</v>
      </c>
      <c r="B176" s="41" t="s">
        <v>379</v>
      </c>
      <c r="C176" s="47" t="s">
        <v>479</v>
      </c>
      <c r="D176" s="128">
        <v>74.218500000000006</v>
      </c>
      <c r="E176" s="111" t="s">
        <v>258</v>
      </c>
      <c r="F176" s="105" t="s">
        <v>756</v>
      </c>
      <c r="G176" s="105" t="s">
        <v>512</v>
      </c>
    </row>
    <row r="177" spans="1:7" ht="42" x14ac:dyDescent="0.35">
      <c r="A177" s="103">
        <v>4</v>
      </c>
      <c r="B177" s="41" t="s">
        <v>380</v>
      </c>
      <c r="C177" s="47" t="s">
        <v>479</v>
      </c>
      <c r="D177" s="128">
        <v>22</v>
      </c>
      <c r="E177" s="111" t="s">
        <v>258</v>
      </c>
      <c r="F177" s="105" t="s">
        <v>757</v>
      </c>
      <c r="G177" s="105" t="s">
        <v>512</v>
      </c>
    </row>
    <row r="178" spans="1:7" ht="42" x14ac:dyDescent="0.35">
      <c r="A178" s="103">
        <v>5</v>
      </c>
      <c r="B178" s="41" t="s">
        <v>381</v>
      </c>
      <c r="C178" s="47" t="s">
        <v>479</v>
      </c>
      <c r="D178" s="128">
        <v>6.6310000000000002</v>
      </c>
      <c r="E178" s="111" t="s">
        <v>258</v>
      </c>
      <c r="F178" s="105" t="s">
        <v>758</v>
      </c>
      <c r="G178" s="105" t="s">
        <v>512</v>
      </c>
    </row>
    <row r="179" spans="1:7" ht="42" x14ac:dyDescent="0.35">
      <c r="A179" s="103">
        <v>6</v>
      </c>
      <c r="B179" s="41" t="s">
        <v>382</v>
      </c>
      <c r="C179" s="47" t="s">
        <v>479</v>
      </c>
      <c r="D179" s="128">
        <v>51.754899999999999</v>
      </c>
      <c r="E179" s="112" t="s">
        <v>507</v>
      </c>
      <c r="F179" s="105" t="s">
        <v>512</v>
      </c>
      <c r="G179" s="105" t="s">
        <v>512</v>
      </c>
    </row>
    <row r="180" spans="1:7" ht="42" x14ac:dyDescent="0.35">
      <c r="A180" s="103">
        <v>7</v>
      </c>
      <c r="B180" s="41" t="s">
        <v>383</v>
      </c>
      <c r="C180" s="47" t="s">
        <v>479</v>
      </c>
      <c r="D180" s="128">
        <v>5.8311999999999999</v>
      </c>
      <c r="E180" s="112" t="s">
        <v>507</v>
      </c>
      <c r="F180" s="105" t="s">
        <v>512</v>
      </c>
      <c r="G180" s="105" t="s">
        <v>512</v>
      </c>
    </row>
    <row r="181" spans="1:7" ht="28" x14ac:dyDescent="0.35">
      <c r="A181" s="103">
        <v>8</v>
      </c>
      <c r="B181" s="41" t="s">
        <v>384</v>
      </c>
      <c r="C181" s="47" t="s">
        <v>479</v>
      </c>
      <c r="D181" s="128">
        <v>25</v>
      </c>
      <c r="E181" s="111" t="s">
        <v>269</v>
      </c>
      <c r="F181" s="105" t="s">
        <v>512</v>
      </c>
      <c r="G181" s="105" t="s">
        <v>512</v>
      </c>
    </row>
    <row r="182" spans="1:7" ht="42" x14ac:dyDescent="0.35">
      <c r="A182" s="103">
        <v>9</v>
      </c>
      <c r="B182" s="41" t="s">
        <v>385</v>
      </c>
      <c r="C182" s="47" t="s">
        <v>479</v>
      </c>
      <c r="D182" s="128">
        <v>28.360600000000002</v>
      </c>
      <c r="E182" s="111" t="s">
        <v>258</v>
      </c>
      <c r="F182" s="105" t="s">
        <v>759</v>
      </c>
      <c r="G182" s="105" t="s">
        <v>512</v>
      </c>
    </row>
    <row r="183" spans="1:7" ht="42" x14ac:dyDescent="0.35">
      <c r="A183" s="103">
        <v>10</v>
      </c>
      <c r="B183" s="41" t="s">
        <v>386</v>
      </c>
      <c r="C183" s="47" t="s">
        <v>479</v>
      </c>
      <c r="D183" s="128">
        <v>45.889400000000002</v>
      </c>
      <c r="E183" s="112" t="s">
        <v>507</v>
      </c>
      <c r="F183" s="105" t="s">
        <v>512</v>
      </c>
      <c r="G183" s="105" t="s">
        <v>512</v>
      </c>
    </row>
    <row r="184" spans="1:7" ht="42" x14ac:dyDescent="0.35">
      <c r="A184" s="103">
        <v>11</v>
      </c>
      <c r="B184" s="41" t="s">
        <v>387</v>
      </c>
      <c r="C184" s="47" t="s">
        <v>479</v>
      </c>
      <c r="D184" s="128">
        <v>61.625799999999998</v>
      </c>
      <c r="E184" s="112" t="s">
        <v>507</v>
      </c>
      <c r="F184" s="105" t="s">
        <v>512</v>
      </c>
      <c r="G184" s="105" t="s">
        <v>512</v>
      </c>
    </row>
    <row r="185" spans="1:7" ht="42" x14ac:dyDescent="0.35">
      <c r="A185" s="103">
        <v>12</v>
      </c>
      <c r="B185" s="41" t="s">
        <v>388</v>
      </c>
      <c r="C185" s="47" t="s">
        <v>479</v>
      </c>
      <c r="D185" s="128">
        <v>10.894</v>
      </c>
      <c r="E185" s="112" t="s">
        <v>507</v>
      </c>
      <c r="F185" s="105" t="s">
        <v>512</v>
      </c>
      <c r="G185" s="105" t="s">
        <v>512</v>
      </c>
    </row>
    <row r="186" spans="1:7" ht="42" x14ac:dyDescent="0.35">
      <c r="A186" s="103">
        <v>13</v>
      </c>
      <c r="B186" s="41" t="s">
        <v>389</v>
      </c>
      <c r="C186" s="47" t="s">
        <v>479</v>
      </c>
      <c r="D186" s="128">
        <v>29.9116</v>
      </c>
      <c r="E186" s="112" t="s">
        <v>507</v>
      </c>
      <c r="F186" s="105" t="s">
        <v>512</v>
      </c>
      <c r="G186" s="105" t="s">
        <v>512</v>
      </c>
    </row>
    <row r="187" spans="1:7" ht="42" x14ac:dyDescent="0.35">
      <c r="A187" s="103">
        <v>14</v>
      </c>
      <c r="B187" s="41" t="s">
        <v>390</v>
      </c>
      <c r="C187" s="47" t="s">
        <v>479</v>
      </c>
      <c r="D187" s="128">
        <v>51.5</v>
      </c>
      <c r="E187" s="111" t="s">
        <v>258</v>
      </c>
      <c r="F187" s="105" t="s">
        <v>760</v>
      </c>
      <c r="G187" s="105" t="s">
        <v>512</v>
      </c>
    </row>
    <row r="188" spans="1:7" ht="42" x14ac:dyDescent="0.35">
      <c r="A188" s="103">
        <v>15</v>
      </c>
      <c r="B188" s="41" t="s">
        <v>391</v>
      </c>
      <c r="C188" s="47" t="s">
        <v>479</v>
      </c>
      <c r="D188" s="128">
        <v>13.165900000000001</v>
      </c>
      <c r="E188" s="111" t="s">
        <v>258</v>
      </c>
      <c r="F188" s="105" t="s">
        <v>761</v>
      </c>
      <c r="G188" s="105" t="s">
        <v>512</v>
      </c>
    </row>
    <row r="189" spans="1:7" ht="42" x14ac:dyDescent="0.35">
      <c r="A189" s="103">
        <v>16</v>
      </c>
      <c r="B189" s="41" t="s">
        <v>392</v>
      </c>
      <c r="C189" s="47" t="s">
        <v>479</v>
      </c>
      <c r="D189" s="128">
        <v>14.0909</v>
      </c>
      <c r="E189" s="112" t="s">
        <v>507</v>
      </c>
      <c r="F189" s="105" t="s">
        <v>512</v>
      </c>
      <c r="G189" s="105" t="s">
        <v>512</v>
      </c>
    </row>
    <row r="190" spans="1:7" ht="42" x14ac:dyDescent="0.35">
      <c r="A190" s="103">
        <v>17</v>
      </c>
      <c r="B190" s="41" t="s">
        <v>393</v>
      </c>
      <c r="C190" s="47" t="s">
        <v>479</v>
      </c>
      <c r="D190" s="128">
        <v>13.8177</v>
      </c>
      <c r="E190" s="112" t="s">
        <v>507</v>
      </c>
      <c r="F190" s="105" t="s">
        <v>512</v>
      </c>
      <c r="G190" s="105" t="s">
        <v>512</v>
      </c>
    </row>
    <row r="191" spans="1:7" ht="42" x14ac:dyDescent="0.35">
      <c r="A191" s="103">
        <v>18</v>
      </c>
      <c r="B191" s="172" t="s">
        <v>880</v>
      </c>
      <c r="C191" s="47" t="s">
        <v>479</v>
      </c>
      <c r="D191" s="128">
        <v>25</v>
      </c>
      <c r="E191" s="103" t="s">
        <v>258</v>
      </c>
      <c r="F191" s="103" t="s">
        <v>902</v>
      </c>
      <c r="G191" s="105" t="s">
        <v>512</v>
      </c>
    </row>
    <row r="192" spans="1:7" ht="42" x14ac:dyDescent="0.35">
      <c r="A192" s="103">
        <v>19</v>
      </c>
      <c r="B192" s="172" t="s">
        <v>881</v>
      </c>
      <c r="C192" s="47" t="s">
        <v>479</v>
      </c>
      <c r="D192" s="128">
        <v>17</v>
      </c>
      <c r="E192" s="103" t="s">
        <v>258</v>
      </c>
      <c r="F192" s="103" t="s">
        <v>902</v>
      </c>
      <c r="G192" s="105" t="s">
        <v>512</v>
      </c>
    </row>
    <row r="193" spans="1:7" ht="42" x14ac:dyDescent="0.35">
      <c r="A193" s="103">
        <v>20</v>
      </c>
      <c r="B193" s="172" t="s">
        <v>882</v>
      </c>
      <c r="C193" s="47" t="s">
        <v>479</v>
      </c>
      <c r="D193" s="128">
        <v>9.43</v>
      </c>
      <c r="E193" s="103" t="s">
        <v>258</v>
      </c>
      <c r="F193" s="103" t="s">
        <v>902</v>
      </c>
      <c r="G193" s="105" t="s">
        <v>512</v>
      </c>
    </row>
    <row r="194" spans="1:7" ht="33" customHeight="1" x14ac:dyDescent="0.35">
      <c r="A194" s="103"/>
      <c r="B194" s="106" t="s">
        <v>466</v>
      </c>
      <c r="C194" s="117">
        <v>20</v>
      </c>
      <c r="D194" s="152">
        <f>SUM(D174:D193)</f>
        <v>682.84889999999996</v>
      </c>
      <c r="E194" s="47"/>
      <c r="F194" s="47"/>
      <c r="G194" s="47"/>
    </row>
    <row r="195" spans="1:7" ht="98" x14ac:dyDescent="0.35">
      <c r="A195" s="103">
        <v>1</v>
      </c>
      <c r="B195" s="41" t="s">
        <v>395</v>
      </c>
      <c r="C195" s="47" t="s">
        <v>480</v>
      </c>
      <c r="D195" s="128">
        <v>8.6</v>
      </c>
      <c r="E195" s="111" t="s">
        <v>497</v>
      </c>
      <c r="F195" s="105" t="s">
        <v>512</v>
      </c>
      <c r="G195" s="105" t="s">
        <v>512</v>
      </c>
    </row>
    <row r="196" spans="1:7" ht="98" x14ac:dyDescent="0.35">
      <c r="A196" s="103">
        <v>2</v>
      </c>
      <c r="B196" s="41" t="s">
        <v>396</v>
      </c>
      <c r="C196" s="47" t="s">
        <v>480</v>
      </c>
      <c r="D196" s="128">
        <v>13.2462</v>
      </c>
      <c r="E196" s="111" t="s">
        <v>497</v>
      </c>
      <c r="F196" s="105" t="s">
        <v>512</v>
      </c>
      <c r="G196" s="105" t="s">
        <v>512</v>
      </c>
    </row>
    <row r="197" spans="1:7" ht="98" x14ac:dyDescent="0.35">
      <c r="A197" s="103">
        <v>3</v>
      </c>
      <c r="B197" s="41" t="s">
        <v>397</v>
      </c>
      <c r="C197" s="47" t="s">
        <v>480</v>
      </c>
      <c r="D197" s="128">
        <v>18.940799999999999</v>
      </c>
      <c r="E197" s="111" t="s">
        <v>497</v>
      </c>
      <c r="F197" s="105" t="s">
        <v>512</v>
      </c>
      <c r="G197" s="105" t="s">
        <v>512</v>
      </c>
    </row>
    <row r="198" spans="1:7" ht="42" x14ac:dyDescent="0.35">
      <c r="A198" s="103">
        <v>4</v>
      </c>
      <c r="B198" s="41" t="s">
        <v>398</v>
      </c>
      <c r="C198" s="47" t="s">
        <v>480</v>
      </c>
      <c r="D198" s="128">
        <v>19.350000000000001</v>
      </c>
      <c r="E198" s="111" t="s">
        <v>258</v>
      </c>
      <c r="F198" s="105" t="s">
        <v>762</v>
      </c>
      <c r="G198" s="47" t="s">
        <v>1052</v>
      </c>
    </row>
    <row r="199" spans="1:7" ht="28" x14ac:dyDescent="0.35">
      <c r="A199" s="103">
        <v>5</v>
      </c>
      <c r="B199" s="41" t="s">
        <v>399</v>
      </c>
      <c r="C199" s="47" t="s">
        <v>480</v>
      </c>
      <c r="D199" s="128">
        <v>60</v>
      </c>
      <c r="E199" s="111" t="s">
        <v>269</v>
      </c>
      <c r="F199" s="105" t="s">
        <v>512</v>
      </c>
      <c r="G199" s="105" t="s">
        <v>512</v>
      </c>
    </row>
    <row r="200" spans="1:7" ht="98" x14ac:dyDescent="0.35">
      <c r="A200" s="103">
        <v>6</v>
      </c>
      <c r="B200" s="41" t="s">
        <v>400</v>
      </c>
      <c r="C200" s="47" t="s">
        <v>480</v>
      </c>
      <c r="D200" s="128">
        <v>11.5215</v>
      </c>
      <c r="E200" s="111" t="s">
        <v>497</v>
      </c>
      <c r="F200" s="105" t="s">
        <v>512</v>
      </c>
      <c r="G200" s="105" t="s">
        <v>512</v>
      </c>
    </row>
    <row r="201" spans="1:7" ht="42" x14ac:dyDescent="0.35">
      <c r="A201" s="103">
        <v>7</v>
      </c>
      <c r="B201" s="41" t="s">
        <v>401</v>
      </c>
      <c r="C201" s="47" t="s">
        <v>480</v>
      </c>
      <c r="D201" s="128">
        <v>30.5</v>
      </c>
      <c r="E201" s="111" t="s">
        <v>258</v>
      </c>
      <c r="F201" s="105" t="s">
        <v>763</v>
      </c>
      <c r="G201" s="105" t="s">
        <v>512</v>
      </c>
    </row>
    <row r="202" spans="1:7" ht="42" x14ac:dyDescent="0.35">
      <c r="A202" s="103">
        <v>8</v>
      </c>
      <c r="B202" s="41" t="s">
        <v>402</v>
      </c>
      <c r="C202" s="47" t="s">
        <v>480</v>
      </c>
      <c r="D202" s="128">
        <v>29.359300000000001</v>
      </c>
      <c r="E202" s="111" t="s">
        <v>258</v>
      </c>
      <c r="F202" s="105" t="s">
        <v>764</v>
      </c>
      <c r="G202" s="105" t="s">
        <v>512</v>
      </c>
    </row>
    <row r="203" spans="1:7" ht="36" customHeight="1" x14ac:dyDescent="0.35">
      <c r="A203" s="103"/>
      <c r="B203" s="106" t="s">
        <v>686</v>
      </c>
      <c r="C203" s="117">
        <v>8</v>
      </c>
      <c r="D203" s="152">
        <f>SUM(D195:D202)</f>
        <v>191.51779999999999</v>
      </c>
      <c r="E203" s="47"/>
      <c r="F203" s="47"/>
      <c r="G203" s="47"/>
    </row>
    <row r="204" spans="1:7" ht="28" x14ac:dyDescent="0.3">
      <c r="A204" s="103">
        <v>1</v>
      </c>
      <c r="B204" s="41" t="s">
        <v>417</v>
      </c>
      <c r="C204" s="47" t="s">
        <v>481</v>
      </c>
      <c r="D204" s="130">
        <v>16.5245</v>
      </c>
      <c r="E204" s="111" t="s">
        <v>265</v>
      </c>
      <c r="F204" s="105" t="s">
        <v>765</v>
      </c>
      <c r="G204" s="47" t="s">
        <v>1011</v>
      </c>
    </row>
    <row r="205" spans="1:7" ht="126" x14ac:dyDescent="0.3">
      <c r="A205" s="103">
        <v>2</v>
      </c>
      <c r="B205" s="41" t="s">
        <v>414</v>
      </c>
      <c r="C205" s="47" t="s">
        <v>481</v>
      </c>
      <c r="D205" s="130">
        <v>19.784199999999998</v>
      </c>
      <c r="E205" s="111" t="s">
        <v>494</v>
      </c>
      <c r="F205" s="105" t="s">
        <v>512</v>
      </c>
      <c r="G205" s="47" t="s">
        <v>968</v>
      </c>
    </row>
    <row r="206" spans="1:7" ht="98" x14ac:dyDescent="0.3">
      <c r="A206" s="103">
        <v>3</v>
      </c>
      <c r="B206" s="41" t="s">
        <v>418</v>
      </c>
      <c r="C206" s="47" t="s">
        <v>481</v>
      </c>
      <c r="D206" s="130">
        <v>18.542899999999999</v>
      </c>
      <c r="E206" s="112" t="s">
        <v>629</v>
      </c>
      <c r="F206" s="105" t="s">
        <v>512</v>
      </c>
      <c r="G206" s="105" t="s">
        <v>512</v>
      </c>
    </row>
    <row r="207" spans="1:7" ht="28" x14ac:dyDescent="0.3">
      <c r="A207" s="103">
        <v>4</v>
      </c>
      <c r="B207" s="41" t="s">
        <v>420</v>
      </c>
      <c r="C207" s="47" t="s">
        <v>481</v>
      </c>
      <c r="D207" s="130">
        <v>16.263400000000001</v>
      </c>
      <c r="E207" s="111" t="s">
        <v>265</v>
      </c>
      <c r="F207" s="105" t="s">
        <v>766</v>
      </c>
      <c r="G207" s="105" t="s">
        <v>512</v>
      </c>
    </row>
    <row r="208" spans="1:7" ht="28.5" customHeight="1" x14ac:dyDescent="0.35">
      <c r="A208" s="103"/>
      <c r="B208" s="106" t="s">
        <v>466</v>
      </c>
      <c r="C208" s="117">
        <v>4</v>
      </c>
      <c r="D208" s="152">
        <f>SUM(D204:D207)</f>
        <v>71.115000000000009</v>
      </c>
      <c r="E208" s="47"/>
      <c r="F208" s="47"/>
      <c r="G208" s="47"/>
    </row>
    <row r="209" spans="1:7" ht="28" x14ac:dyDescent="0.35">
      <c r="A209" s="103">
        <v>1</v>
      </c>
      <c r="B209" s="41" t="s">
        <v>425</v>
      </c>
      <c r="C209" s="47" t="s">
        <v>482</v>
      </c>
      <c r="D209" s="128">
        <v>39.531999999999996</v>
      </c>
      <c r="E209" s="112" t="s">
        <v>632</v>
      </c>
      <c r="F209" s="105" t="s">
        <v>767</v>
      </c>
      <c r="G209" s="47" t="s">
        <v>953</v>
      </c>
    </row>
    <row r="210" spans="1:7" ht="28" x14ac:dyDescent="0.35">
      <c r="A210" s="103">
        <v>2</v>
      </c>
      <c r="B210" s="41" t="s">
        <v>426</v>
      </c>
      <c r="C210" s="47" t="s">
        <v>482</v>
      </c>
      <c r="D210" s="128">
        <v>11.468</v>
      </c>
      <c r="E210" s="112" t="s">
        <v>632</v>
      </c>
      <c r="F210" s="105" t="s">
        <v>768</v>
      </c>
      <c r="G210" s="47" t="s">
        <v>954</v>
      </c>
    </row>
    <row r="211" spans="1:7" ht="98" x14ac:dyDescent="0.35">
      <c r="A211" s="103">
        <v>3</v>
      </c>
      <c r="B211" s="41" t="s">
        <v>427</v>
      </c>
      <c r="C211" s="47" t="s">
        <v>482</v>
      </c>
      <c r="D211" s="128">
        <v>6.5571999999999999</v>
      </c>
      <c r="E211" s="112" t="s">
        <v>629</v>
      </c>
      <c r="F211" s="105" t="s">
        <v>512</v>
      </c>
      <c r="G211" s="47" t="s">
        <v>969</v>
      </c>
    </row>
    <row r="212" spans="1:7" ht="98" x14ac:dyDescent="0.35">
      <c r="A212" s="103">
        <v>4</v>
      </c>
      <c r="B212" s="41" t="s">
        <v>428</v>
      </c>
      <c r="C212" s="47" t="s">
        <v>482</v>
      </c>
      <c r="D212" s="128">
        <v>8.2228999999999992</v>
      </c>
      <c r="E212" s="112" t="s">
        <v>629</v>
      </c>
      <c r="F212" s="105" t="s">
        <v>512</v>
      </c>
      <c r="G212" s="105" t="s">
        <v>512</v>
      </c>
    </row>
    <row r="213" spans="1:7" ht="56" x14ac:dyDescent="0.35">
      <c r="A213" s="103">
        <v>5</v>
      </c>
      <c r="B213" s="41" t="s">
        <v>429</v>
      </c>
      <c r="C213" s="47" t="s">
        <v>482</v>
      </c>
      <c r="D213" s="128">
        <v>36.711500000000001</v>
      </c>
      <c r="E213" s="111" t="s">
        <v>258</v>
      </c>
      <c r="F213" s="105" t="s">
        <v>769</v>
      </c>
      <c r="G213" s="105" t="s">
        <v>512</v>
      </c>
    </row>
    <row r="214" spans="1:7" ht="98" x14ac:dyDescent="0.35">
      <c r="A214" s="103">
        <v>6</v>
      </c>
      <c r="B214" s="41" t="s">
        <v>430</v>
      </c>
      <c r="C214" s="47" t="s">
        <v>482</v>
      </c>
      <c r="D214" s="128">
        <v>12.734299999999999</v>
      </c>
      <c r="E214" s="112" t="s">
        <v>629</v>
      </c>
      <c r="F214" s="105" t="s">
        <v>512</v>
      </c>
      <c r="G214" s="105" t="s">
        <v>512</v>
      </c>
    </row>
    <row r="215" spans="1:7" ht="98" x14ac:dyDescent="0.35">
      <c r="A215" s="103">
        <v>7</v>
      </c>
      <c r="B215" s="41" t="s">
        <v>431</v>
      </c>
      <c r="C215" s="47" t="s">
        <v>482</v>
      </c>
      <c r="D215" s="128">
        <v>12.8645</v>
      </c>
      <c r="E215" s="112" t="s">
        <v>629</v>
      </c>
      <c r="F215" s="105" t="s">
        <v>512</v>
      </c>
      <c r="G215" s="105" t="s">
        <v>512</v>
      </c>
    </row>
    <row r="216" spans="1:7" ht="98" x14ac:dyDescent="0.35">
      <c r="A216" s="103">
        <v>8</v>
      </c>
      <c r="B216" s="41" t="s">
        <v>432</v>
      </c>
      <c r="C216" s="47" t="s">
        <v>482</v>
      </c>
      <c r="D216" s="128">
        <v>7.3117999999999999</v>
      </c>
      <c r="E216" s="112" t="s">
        <v>629</v>
      </c>
      <c r="F216" s="105" t="s">
        <v>512</v>
      </c>
      <c r="G216" s="105" t="s">
        <v>512</v>
      </c>
    </row>
    <row r="217" spans="1:7" ht="98" x14ac:dyDescent="0.35">
      <c r="A217" s="103">
        <v>9</v>
      </c>
      <c r="B217" s="41" t="s">
        <v>433</v>
      </c>
      <c r="C217" s="47" t="s">
        <v>482</v>
      </c>
      <c r="D217" s="128">
        <v>3.8881000000000001</v>
      </c>
      <c r="E217" s="112" t="s">
        <v>629</v>
      </c>
      <c r="F217" s="105" t="s">
        <v>512</v>
      </c>
      <c r="G217" s="105" t="s">
        <v>512</v>
      </c>
    </row>
    <row r="218" spans="1:7" ht="98" x14ac:dyDescent="0.35">
      <c r="A218" s="103">
        <v>10</v>
      </c>
      <c r="B218" s="41" t="s">
        <v>434</v>
      </c>
      <c r="C218" s="47" t="s">
        <v>482</v>
      </c>
      <c r="D218" s="128">
        <v>1.7779</v>
      </c>
      <c r="E218" s="112" t="s">
        <v>629</v>
      </c>
      <c r="F218" s="105" t="s">
        <v>512</v>
      </c>
      <c r="G218" s="105" t="s">
        <v>512</v>
      </c>
    </row>
    <row r="219" spans="1:7" ht="98" x14ac:dyDescent="0.35">
      <c r="A219" s="103">
        <v>11</v>
      </c>
      <c r="B219" s="41" t="s">
        <v>435</v>
      </c>
      <c r="C219" s="47" t="s">
        <v>482</v>
      </c>
      <c r="D219" s="128">
        <v>4.7762000000000002</v>
      </c>
      <c r="E219" s="112" t="s">
        <v>629</v>
      </c>
      <c r="F219" s="105" t="s">
        <v>512</v>
      </c>
      <c r="G219" s="105" t="s">
        <v>512</v>
      </c>
    </row>
    <row r="220" spans="1:7" ht="98" x14ac:dyDescent="0.35">
      <c r="A220" s="103">
        <v>12</v>
      </c>
      <c r="B220" s="41" t="s">
        <v>436</v>
      </c>
      <c r="C220" s="47" t="s">
        <v>482</v>
      </c>
      <c r="D220" s="128">
        <v>11.2193</v>
      </c>
      <c r="E220" s="112" t="s">
        <v>629</v>
      </c>
      <c r="F220" s="105" t="s">
        <v>512</v>
      </c>
      <c r="G220" s="105" t="s">
        <v>512</v>
      </c>
    </row>
    <row r="221" spans="1:7" ht="126" x14ac:dyDescent="0.35">
      <c r="A221" s="103">
        <v>13</v>
      </c>
      <c r="B221" s="41" t="s">
        <v>437</v>
      </c>
      <c r="C221" s="47" t="s">
        <v>482</v>
      </c>
      <c r="D221" s="128">
        <v>11.090400000000001</v>
      </c>
      <c r="E221" s="111" t="s">
        <v>258</v>
      </c>
      <c r="F221" s="105" t="s">
        <v>512</v>
      </c>
      <c r="G221" s="47" t="s">
        <v>1012</v>
      </c>
    </row>
    <row r="222" spans="1:7" ht="42" x14ac:dyDescent="0.35">
      <c r="A222" s="103">
        <v>14</v>
      </c>
      <c r="B222" s="41" t="s">
        <v>438</v>
      </c>
      <c r="C222" s="47" t="s">
        <v>482</v>
      </c>
      <c r="D222" s="128">
        <v>6.8895999999999997</v>
      </c>
      <c r="E222" s="111" t="s">
        <v>258</v>
      </c>
      <c r="F222" s="105" t="s">
        <v>770</v>
      </c>
      <c r="G222" s="47" t="s">
        <v>1013</v>
      </c>
    </row>
    <row r="223" spans="1:7" ht="98" x14ac:dyDescent="0.35">
      <c r="A223" s="103">
        <v>15</v>
      </c>
      <c r="B223" s="41" t="s">
        <v>430</v>
      </c>
      <c r="C223" s="47" t="s">
        <v>482</v>
      </c>
      <c r="D223" s="128">
        <v>12.734299999999999</v>
      </c>
      <c r="E223" s="112" t="s">
        <v>629</v>
      </c>
      <c r="F223" s="105" t="s">
        <v>512</v>
      </c>
      <c r="G223" s="105" t="s">
        <v>512</v>
      </c>
    </row>
    <row r="224" spans="1:7" ht="42" x14ac:dyDescent="0.35">
      <c r="A224" s="103">
        <v>16</v>
      </c>
      <c r="B224" s="171" t="s">
        <v>883</v>
      </c>
      <c r="C224" s="47" t="s">
        <v>482</v>
      </c>
      <c r="D224" s="128">
        <v>1.1624000000000001</v>
      </c>
      <c r="E224" s="103" t="s">
        <v>258</v>
      </c>
      <c r="F224" s="103" t="s">
        <v>901</v>
      </c>
      <c r="G224" s="105" t="s">
        <v>512</v>
      </c>
    </row>
    <row r="225" spans="1:7" ht="42" x14ac:dyDescent="0.35">
      <c r="A225" s="103">
        <v>17</v>
      </c>
      <c r="B225" s="41" t="s">
        <v>438</v>
      </c>
      <c r="C225" s="47" t="s">
        <v>482</v>
      </c>
      <c r="D225" s="128">
        <v>6.8895999999999997</v>
      </c>
      <c r="E225" s="103" t="s">
        <v>258</v>
      </c>
      <c r="F225" s="103" t="s">
        <v>901</v>
      </c>
      <c r="G225" s="105" t="s">
        <v>512</v>
      </c>
    </row>
    <row r="226" spans="1:7" ht="33.75" customHeight="1" x14ac:dyDescent="0.35">
      <c r="A226" s="103"/>
      <c r="B226" s="106" t="s">
        <v>686</v>
      </c>
      <c r="C226" s="117">
        <v>17</v>
      </c>
      <c r="D226" s="152">
        <f>SUM(D209:D225)</f>
        <v>195.82999999999998</v>
      </c>
      <c r="E226" s="47"/>
      <c r="F226" s="47"/>
      <c r="G226" s="47"/>
    </row>
    <row r="227" spans="1:7" ht="98" x14ac:dyDescent="0.35">
      <c r="A227" s="103">
        <v>1</v>
      </c>
      <c r="B227" s="41" t="s">
        <v>403</v>
      </c>
      <c r="C227" s="47" t="s">
        <v>483</v>
      </c>
      <c r="D227" s="128">
        <v>24.681899999999999</v>
      </c>
      <c r="E227" s="112" t="s">
        <v>629</v>
      </c>
      <c r="F227" s="105" t="s">
        <v>512</v>
      </c>
      <c r="G227" s="47" t="s">
        <v>970</v>
      </c>
    </row>
    <row r="228" spans="1:7" ht="98" x14ac:dyDescent="0.35">
      <c r="A228" s="103">
        <v>2</v>
      </c>
      <c r="B228" s="41" t="s">
        <v>404</v>
      </c>
      <c r="C228" s="47" t="s">
        <v>483</v>
      </c>
      <c r="D228" s="128">
        <v>11.999599999999999</v>
      </c>
      <c r="E228" s="112" t="s">
        <v>629</v>
      </c>
      <c r="F228" s="105" t="s">
        <v>512</v>
      </c>
      <c r="G228" s="47" t="s">
        <v>971</v>
      </c>
    </row>
    <row r="229" spans="1:7" ht="98" x14ac:dyDescent="0.35">
      <c r="A229" s="103">
        <v>3</v>
      </c>
      <c r="B229" s="41" t="s">
        <v>405</v>
      </c>
      <c r="C229" s="47" t="s">
        <v>483</v>
      </c>
      <c r="D229" s="128">
        <v>13.1318</v>
      </c>
      <c r="E229" s="112" t="s">
        <v>629</v>
      </c>
      <c r="F229" s="105" t="s">
        <v>512</v>
      </c>
      <c r="G229" s="105" t="s">
        <v>512</v>
      </c>
    </row>
    <row r="230" spans="1:7" ht="98" x14ac:dyDescent="0.35">
      <c r="A230" s="103">
        <v>4</v>
      </c>
      <c r="B230" s="41" t="s">
        <v>406</v>
      </c>
      <c r="C230" s="47" t="s">
        <v>483</v>
      </c>
      <c r="D230" s="128">
        <v>13.111700000000001</v>
      </c>
      <c r="E230" s="112" t="s">
        <v>629</v>
      </c>
      <c r="F230" s="105" t="s">
        <v>512</v>
      </c>
      <c r="G230" s="105" t="s">
        <v>512</v>
      </c>
    </row>
    <row r="231" spans="1:7" ht="98" x14ac:dyDescent="0.35">
      <c r="A231" s="103">
        <v>5</v>
      </c>
      <c r="B231" s="41" t="s">
        <v>407</v>
      </c>
      <c r="C231" s="47" t="s">
        <v>483</v>
      </c>
      <c r="D231" s="128">
        <v>15.122400000000001</v>
      </c>
      <c r="E231" s="112" t="s">
        <v>629</v>
      </c>
      <c r="F231" s="105" t="s">
        <v>512</v>
      </c>
      <c r="G231" s="105" t="s">
        <v>512</v>
      </c>
    </row>
    <row r="232" spans="1:7" ht="98" x14ac:dyDescent="0.35">
      <c r="A232" s="103">
        <v>6</v>
      </c>
      <c r="B232" s="41" t="s">
        <v>411</v>
      </c>
      <c r="C232" s="47" t="s">
        <v>483</v>
      </c>
      <c r="D232" s="128">
        <v>12.89</v>
      </c>
      <c r="E232" s="112" t="s">
        <v>629</v>
      </c>
      <c r="F232" s="105" t="s">
        <v>512</v>
      </c>
      <c r="G232" s="105" t="s">
        <v>512</v>
      </c>
    </row>
    <row r="233" spans="1:7" ht="98" x14ac:dyDescent="0.35">
      <c r="A233" s="103">
        <v>7</v>
      </c>
      <c r="B233" s="41" t="s">
        <v>412</v>
      </c>
      <c r="C233" s="47" t="s">
        <v>483</v>
      </c>
      <c r="D233" s="128">
        <v>5.3139000000000003</v>
      </c>
      <c r="E233" s="112" t="s">
        <v>629</v>
      </c>
      <c r="F233" s="105" t="s">
        <v>512</v>
      </c>
      <c r="G233" s="105" t="s">
        <v>512</v>
      </c>
    </row>
    <row r="234" spans="1:7" ht="28" x14ac:dyDescent="0.35">
      <c r="A234" s="103">
        <v>8</v>
      </c>
      <c r="B234" s="41" t="s">
        <v>413</v>
      </c>
      <c r="C234" s="47" t="s">
        <v>483</v>
      </c>
      <c r="D234" s="128">
        <v>49.990900000000003</v>
      </c>
      <c r="E234" s="112" t="s">
        <v>632</v>
      </c>
      <c r="F234" s="105" t="s">
        <v>512</v>
      </c>
      <c r="G234" s="105" t="s">
        <v>512</v>
      </c>
    </row>
    <row r="235" spans="1:7" ht="42" x14ac:dyDescent="0.35">
      <c r="A235" s="103">
        <v>9</v>
      </c>
      <c r="B235" s="172" t="s">
        <v>867</v>
      </c>
      <c r="C235" s="47" t="s">
        <v>483</v>
      </c>
      <c r="D235" s="128">
        <v>47.782299999999999</v>
      </c>
      <c r="E235" s="103" t="s">
        <v>258</v>
      </c>
      <c r="F235" s="103" t="s">
        <v>899</v>
      </c>
      <c r="G235" s="105" t="s">
        <v>512</v>
      </c>
    </row>
    <row r="236" spans="1:7" ht="42" x14ac:dyDescent="0.35">
      <c r="A236" s="103">
        <v>10</v>
      </c>
      <c r="B236" s="172" t="s">
        <v>868</v>
      </c>
      <c r="C236" s="47" t="s">
        <v>483</v>
      </c>
      <c r="D236" s="128">
        <v>18.217700000000001</v>
      </c>
      <c r="E236" s="103" t="s">
        <v>258</v>
      </c>
      <c r="F236" s="103" t="s">
        <v>899</v>
      </c>
      <c r="G236" s="105" t="s">
        <v>512</v>
      </c>
    </row>
    <row r="237" spans="1:7" ht="70" x14ac:dyDescent="0.35">
      <c r="A237" s="103">
        <v>11</v>
      </c>
      <c r="B237" s="172" t="s">
        <v>869</v>
      </c>
      <c r="C237" s="47" t="s">
        <v>483</v>
      </c>
      <c r="D237" s="128">
        <v>21.6995</v>
      </c>
      <c r="E237" s="103" t="s">
        <v>503</v>
      </c>
      <c r="F237" s="105" t="s">
        <v>512</v>
      </c>
      <c r="G237" s="103" t="s">
        <v>972</v>
      </c>
    </row>
    <row r="238" spans="1:7" ht="36.75" customHeight="1" x14ac:dyDescent="0.35">
      <c r="A238" s="103"/>
      <c r="B238" s="106" t="s">
        <v>686</v>
      </c>
      <c r="C238" s="117">
        <v>11</v>
      </c>
      <c r="D238" s="152">
        <f>SUM(D227:D237)</f>
        <v>233.9417</v>
      </c>
      <c r="E238" s="47"/>
      <c r="F238" s="47"/>
      <c r="G238" s="47"/>
    </row>
    <row r="239" spans="1:7" ht="98" x14ac:dyDescent="0.3">
      <c r="A239" s="103">
        <v>1</v>
      </c>
      <c r="B239" s="41" t="s">
        <v>241</v>
      </c>
      <c r="C239" s="47" t="s">
        <v>484</v>
      </c>
      <c r="D239" s="130">
        <v>26.767900000000001</v>
      </c>
      <c r="E239" s="111" t="s">
        <v>497</v>
      </c>
      <c r="F239" s="105" t="s">
        <v>512</v>
      </c>
      <c r="G239" s="105" t="s">
        <v>512</v>
      </c>
    </row>
    <row r="240" spans="1:7" ht="98" x14ac:dyDescent="0.3">
      <c r="A240" s="103">
        <v>2</v>
      </c>
      <c r="B240" s="41" t="s">
        <v>245</v>
      </c>
      <c r="C240" s="47" t="s">
        <v>484</v>
      </c>
      <c r="D240" s="130">
        <v>15.8264</v>
      </c>
      <c r="E240" s="111" t="s">
        <v>497</v>
      </c>
      <c r="F240" s="105" t="s">
        <v>512</v>
      </c>
      <c r="G240" s="105" t="s">
        <v>512</v>
      </c>
    </row>
    <row r="241" spans="1:7" ht="98" x14ac:dyDescent="0.3">
      <c r="A241" s="103">
        <v>3</v>
      </c>
      <c r="B241" s="41" t="s">
        <v>242</v>
      </c>
      <c r="C241" s="47" t="s">
        <v>484</v>
      </c>
      <c r="D241" s="130">
        <v>21.071100000000001</v>
      </c>
      <c r="E241" s="111" t="s">
        <v>497</v>
      </c>
      <c r="F241" s="105" t="s">
        <v>512</v>
      </c>
      <c r="G241" s="105" t="s">
        <v>512</v>
      </c>
    </row>
    <row r="242" spans="1:7" ht="98" x14ac:dyDescent="0.3">
      <c r="A242" s="103">
        <v>4</v>
      </c>
      <c r="B242" s="41" t="s">
        <v>240</v>
      </c>
      <c r="C242" s="47" t="s">
        <v>484</v>
      </c>
      <c r="D242" s="130">
        <v>24.346299999999999</v>
      </c>
      <c r="E242" s="111" t="s">
        <v>497</v>
      </c>
      <c r="F242" s="105" t="s">
        <v>512</v>
      </c>
      <c r="G242" s="105" t="s">
        <v>512</v>
      </c>
    </row>
    <row r="243" spans="1:7" ht="98" x14ac:dyDescent="0.3">
      <c r="A243" s="103">
        <v>5</v>
      </c>
      <c r="B243" s="41" t="s">
        <v>239</v>
      </c>
      <c r="C243" s="47" t="s">
        <v>484</v>
      </c>
      <c r="D243" s="130">
        <v>7.6002999999999998</v>
      </c>
      <c r="E243" s="111" t="s">
        <v>497</v>
      </c>
      <c r="F243" s="105" t="s">
        <v>512</v>
      </c>
      <c r="G243" s="105" t="s">
        <v>512</v>
      </c>
    </row>
    <row r="244" spans="1:7" ht="98" x14ac:dyDescent="0.35">
      <c r="A244" s="103">
        <v>6</v>
      </c>
      <c r="B244" s="41" t="s">
        <v>248</v>
      </c>
      <c r="C244" s="47" t="s">
        <v>484</v>
      </c>
      <c r="D244" s="129">
        <v>5.7750000000000004</v>
      </c>
      <c r="E244" s="111" t="s">
        <v>497</v>
      </c>
      <c r="F244" s="105" t="s">
        <v>512</v>
      </c>
      <c r="G244" s="105" t="s">
        <v>512</v>
      </c>
    </row>
    <row r="245" spans="1:7" ht="42" x14ac:dyDescent="0.35">
      <c r="A245" s="103">
        <v>7</v>
      </c>
      <c r="B245" s="41" t="s">
        <v>251</v>
      </c>
      <c r="C245" s="47" t="s">
        <v>484</v>
      </c>
      <c r="D245" s="129">
        <v>6.5225</v>
      </c>
      <c r="E245" s="111" t="s">
        <v>258</v>
      </c>
      <c r="F245" s="105" t="s">
        <v>773</v>
      </c>
      <c r="G245" s="105" t="s">
        <v>512</v>
      </c>
    </row>
    <row r="246" spans="1:7" ht="42" x14ac:dyDescent="0.35">
      <c r="A246" s="103">
        <v>8</v>
      </c>
      <c r="B246" s="41" t="s">
        <v>252</v>
      </c>
      <c r="C246" s="47" t="s">
        <v>484</v>
      </c>
      <c r="D246" s="129">
        <v>3</v>
      </c>
      <c r="E246" s="111" t="s">
        <v>500</v>
      </c>
      <c r="F246" s="105" t="s">
        <v>512</v>
      </c>
      <c r="G246" s="47" t="s">
        <v>1014</v>
      </c>
    </row>
    <row r="247" spans="1:7" ht="42" x14ac:dyDescent="0.35">
      <c r="A247" s="103">
        <v>9</v>
      </c>
      <c r="B247" s="41" t="s">
        <v>244</v>
      </c>
      <c r="C247" s="47" t="s">
        <v>484</v>
      </c>
      <c r="D247" s="129">
        <v>19.5</v>
      </c>
      <c r="E247" s="111" t="s">
        <v>500</v>
      </c>
      <c r="F247" s="105" t="s">
        <v>512</v>
      </c>
      <c r="G247" s="105" t="s">
        <v>512</v>
      </c>
    </row>
    <row r="248" spans="1:7" ht="126" x14ac:dyDescent="0.35">
      <c r="A248" s="103">
        <v>10</v>
      </c>
      <c r="B248" s="41" t="s">
        <v>243</v>
      </c>
      <c r="C248" s="47" t="s">
        <v>484</v>
      </c>
      <c r="D248" s="129">
        <v>36.707799999999999</v>
      </c>
      <c r="E248" s="111" t="s">
        <v>494</v>
      </c>
      <c r="F248" s="105" t="s">
        <v>512</v>
      </c>
      <c r="G248" s="105" t="s">
        <v>512</v>
      </c>
    </row>
    <row r="249" spans="1:7" ht="126" x14ac:dyDescent="0.35">
      <c r="A249" s="103">
        <v>11</v>
      </c>
      <c r="B249" s="41" t="s">
        <v>857</v>
      </c>
      <c r="C249" s="47" t="s">
        <v>484</v>
      </c>
      <c r="D249" s="129">
        <v>4.3377999999999997</v>
      </c>
      <c r="E249" s="111" t="s">
        <v>494</v>
      </c>
      <c r="F249" s="105" t="s">
        <v>512</v>
      </c>
      <c r="G249" s="105" t="s">
        <v>512</v>
      </c>
    </row>
    <row r="250" spans="1:7" ht="126" x14ac:dyDescent="0.35">
      <c r="A250" s="103">
        <v>12</v>
      </c>
      <c r="B250" s="41" t="s">
        <v>858</v>
      </c>
      <c r="C250" s="47" t="s">
        <v>484</v>
      </c>
      <c r="D250" s="129">
        <v>10.3</v>
      </c>
      <c r="E250" s="111" t="s">
        <v>494</v>
      </c>
      <c r="F250" s="105" t="s">
        <v>512</v>
      </c>
      <c r="G250" s="105" t="s">
        <v>512</v>
      </c>
    </row>
    <row r="251" spans="1:7" ht="42" x14ac:dyDescent="0.35">
      <c r="A251" s="103">
        <v>13</v>
      </c>
      <c r="B251" s="172" t="s">
        <v>859</v>
      </c>
      <c r="C251" s="47" t="s">
        <v>484</v>
      </c>
      <c r="D251" s="129">
        <v>36.4482</v>
      </c>
      <c r="E251" s="103" t="s">
        <v>258</v>
      </c>
      <c r="F251" s="103" t="s">
        <v>897</v>
      </c>
      <c r="G251" s="105" t="s">
        <v>512</v>
      </c>
    </row>
    <row r="252" spans="1:7" ht="126" x14ac:dyDescent="0.35">
      <c r="A252" s="103">
        <v>14</v>
      </c>
      <c r="B252" s="172" t="s">
        <v>860</v>
      </c>
      <c r="C252" s="47" t="s">
        <v>484</v>
      </c>
      <c r="D252" s="129">
        <v>28.288599999999999</v>
      </c>
      <c r="E252" s="111" t="s">
        <v>494</v>
      </c>
      <c r="F252" s="105" t="s">
        <v>512</v>
      </c>
      <c r="G252" s="105" t="s">
        <v>512</v>
      </c>
    </row>
    <row r="253" spans="1:7" ht="126" x14ac:dyDescent="0.35">
      <c r="A253" s="103">
        <v>15</v>
      </c>
      <c r="B253" s="172" t="s">
        <v>861</v>
      </c>
      <c r="C253" s="47" t="s">
        <v>484</v>
      </c>
      <c r="D253" s="129">
        <v>4.5387000000000004</v>
      </c>
      <c r="E253" s="111" t="s">
        <v>494</v>
      </c>
      <c r="F253" s="105" t="s">
        <v>512</v>
      </c>
      <c r="G253" s="103" t="s">
        <v>973</v>
      </c>
    </row>
    <row r="254" spans="1:7" ht="28.5" customHeight="1" x14ac:dyDescent="0.35">
      <c r="A254" s="103">
        <v>16</v>
      </c>
      <c r="B254" s="172" t="s">
        <v>662</v>
      </c>
      <c r="C254" s="47" t="s">
        <v>484</v>
      </c>
      <c r="D254" s="129">
        <v>18.172499999999999</v>
      </c>
      <c r="E254" s="111" t="s">
        <v>494</v>
      </c>
      <c r="F254" s="105" t="s">
        <v>512</v>
      </c>
      <c r="G254" s="105" t="s">
        <v>512</v>
      </c>
    </row>
    <row r="255" spans="1:7" x14ac:dyDescent="0.35">
      <c r="A255" s="103"/>
      <c r="B255" s="106" t="s">
        <v>466</v>
      </c>
      <c r="C255" s="117">
        <v>16</v>
      </c>
      <c r="D255" s="152">
        <f>SUM(D239:D254)</f>
        <v>269.20310000000001</v>
      </c>
      <c r="E255" s="47"/>
      <c r="F255" s="47"/>
      <c r="G255" s="47"/>
    </row>
    <row r="256" spans="1:7" ht="126" x14ac:dyDescent="0.3">
      <c r="A256" s="103">
        <v>1</v>
      </c>
      <c r="B256" s="113" t="s">
        <v>227</v>
      </c>
      <c r="C256" s="47" t="s">
        <v>485</v>
      </c>
      <c r="D256" s="130">
        <v>25.843399999999999</v>
      </c>
      <c r="E256" s="111" t="s">
        <v>494</v>
      </c>
      <c r="F256" s="105" t="s">
        <v>512</v>
      </c>
      <c r="G256" s="105" t="s">
        <v>512</v>
      </c>
    </row>
    <row r="257" spans="1:7" ht="28" x14ac:dyDescent="0.3">
      <c r="A257" s="103">
        <v>2</v>
      </c>
      <c r="B257" s="113" t="s">
        <v>228</v>
      </c>
      <c r="C257" s="47" t="s">
        <v>485</v>
      </c>
      <c r="D257" s="130">
        <v>20</v>
      </c>
      <c r="E257" s="111" t="s">
        <v>265</v>
      </c>
      <c r="F257" s="105" t="s">
        <v>774</v>
      </c>
      <c r="G257" s="105" t="s">
        <v>512</v>
      </c>
    </row>
    <row r="258" spans="1:7" ht="42" x14ac:dyDescent="0.3">
      <c r="A258" s="103">
        <v>3</v>
      </c>
      <c r="B258" s="113" t="s">
        <v>229</v>
      </c>
      <c r="C258" s="47" t="s">
        <v>485</v>
      </c>
      <c r="D258" s="130">
        <v>22.8123</v>
      </c>
      <c r="E258" s="111" t="s">
        <v>258</v>
      </c>
      <c r="F258" s="105" t="s">
        <v>775</v>
      </c>
      <c r="G258" s="47" t="s">
        <v>1015</v>
      </c>
    </row>
    <row r="259" spans="1:7" ht="42" x14ac:dyDescent="0.3">
      <c r="A259" s="103">
        <v>4</v>
      </c>
      <c r="B259" s="113" t="s">
        <v>230</v>
      </c>
      <c r="C259" s="47" t="s">
        <v>485</v>
      </c>
      <c r="D259" s="130">
        <v>53.507300000000001</v>
      </c>
      <c r="E259" s="111" t="s">
        <v>258</v>
      </c>
      <c r="F259" s="105" t="s">
        <v>775</v>
      </c>
      <c r="G259" s="47" t="s">
        <v>1016</v>
      </c>
    </row>
    <row r="260" spans="1:7" ht="28" x14ac:dyDescent="0.3">
      <c r="A260" s="103">
        <v>5</v>
      </c>
      <c r="B260" s="113" t="s">
        <v>231</v>
      </c>
      <c r="C260" s="47" t="s">
        <v>485</v>
      </c>
      <c r="D260" s="130">
        <v>30</v>
      </c>
      <c r="E260" s="111" t="s">
        <v>265</v>
      </c>
      <c r="F260" s="105" t="s">
        <v>776</v>
      </c>
      <c r="G260" s="105" t="s">
        <v>512</v>
      </c>
    </row>
    <row r="261" spans="1:7" ht="42" x14ac:dyDescent="0.3">
      <c r="A261" s="103">
        <v>6</v>
      </c>
      <c r="B261" s="113" t="s">
        <v>233</v>
      </c>
      <c r="C261" s="47" t="s">
        <v>485</v>
      </c>
      <c r="D261" s="130">
        <v>15.08</v>
      </c>
      <c r="E261" s="112" t="s">
        <v>628</v>
      </c>
      <c r="F261" s="105" t="s">
        <v>777</v>
      </c>
      <c r="G261" s="105" t="s">
        <v>512</v>
      </c>
    </row>
    <row r="262" spans="1:7" ht="126" x14ac:dyDescent="0.3">
      <c r="A262" s="103">
        <v>7</v>
      </c>
      <c r="B262" s="113" t="s">
        <v>234</v>
      </c>
      <c r="C262" s="47" t="s">
        <v>485</v>
      </c>
      <c r="D262" s="130">
        <v>23.2254</v>
      </c>
      <c r="E262" s="111" t="s">
        <v>494</v>
      </c>
      <c r="F262" s="105" t="s">
        <v>512</v>
      </c>
      <c r="G262" s="105" t="s">
        <v>512</v>
      </c>
    </row>
    <row r="263" spans="1:7" ht="28" x14ac:dyDescent="0.3">
      <c r="A263" s="103">
        <v>8</v>
      </c>
      <c r="B263" s="113" t="s">
        <v>235</v>
      </c>
      <c r="C263" s="47" t="s">
        <v>485</v>
      </c>
      <c r="D263" s="130">
        <v>20</v>
      </c>
      <c r="E263" s="111" t="s">
        <v>265</v>
      </c>
      <c r="F263" s="105" t="s">
        <v>512</v>
      </c>
      <c r="G263" s="105" t="s">
        <v>512</v>
      </c>
    </row>
    <row r="264" spans="1:7" ht="42" x14ac:dyDescent="0.3">
      <c r="A264" s="103">
        <v>9</v>
      </c>
      <c r="B264" s="113" t="s">
        <v>236</v>
      </c>
      <c r="C264" s="47" t="s">
        <v>485</v>
      </c>
      <c r="D264" s="107">
        <v>0.25</v>
      </c>
      <c r="E264" s="112" t="s">
        <v>628</v>
      </c>
      <c r="F264" s="105" t="s">
        <v>512</v>
      </c>
      <c r="G264" s="47" t="s">
        <v>1017</v>
      </c>
    </row>
    <row r="265" spans="1:7" ht="126" x14ac:dyDescent="0.35">
      <c r="A265" s="103">
        <v>10</v>
      </c>
      <c r="B265" s="41" t="s">
        <v>232</v>
      </c>
      <c r="C265" s="47" t="s">
        <v>485</v>
      </c>
      <c r="D265" s="107">
        <v>13.099500000000001</v>
      </c>
      <c r="E265" s="111" t="s">
        <v>494</v>
      </c>
      <c r="F265" s="105" t="s">
        <v>512</v>
      </c>
      <c r="G265" s="47" t="s">
        <v>974</v>
      </c>
    </row>
    <row r="266" spans="1:7" ht="126" x14ac:dyDescent="0.35">
      <c r="A266" s="103">
        <v>11</v>
      </c>
      <c r="B266" s="41" t="s">
        <v>256</v>
      </c>
      <c r="C266" s="47" t="s">
        <v>485</v>
      </c>
      <c r="D266" s="107">
        <v>15</v>
      </c>
      <c r="E266" s="111" t="s">
        <v>494</v>
      </c>
      <c r="F266" s="105" t="s">
        <v>512</v>
      </c>
      <c r="G266" s="105" t="s">
        <v>512</v>
      </c>
    </row>
    <row r="267" spans="1:7" ht="42" x14ac:dyDescent="0.3">
      <c r="A267" s="103">
        <v>12</v>
      </c>
      <c r="B267" s="113" t="s">
        <v>237</v>
      </c>
      <c r="C267" s="47" t="s">
        <v>485</v>
      </c>
      <c r="D267" s="130">
        <v>48.4</v>
      </c>
      <c r="E267" s="111" t="s">
        <v>258</v>
      </c>
      <c r="F267" s="105" t="s">
        <v>778</v>
      </c>
      <c r="G267" s="105" t="s">
        <v>512</v>
      </c>
    </row>
    <row r="268" spans="1:7" ht="28" x14ac:dyDescent="0.3">
      <c r="A268" s="103">
        <v>13</v>
      </c>
      <c r="B268" s="41" t="s">
        <v>255</v>
      </c>
      <c r="C268" s="108" t="s">
        <v>485</v>
      </c>
      <c r="D268" s="131">
        <v>27</v>
      </c>
      <c r="E268" s="111" t="s">
        <v>265</v>
      </c>
      <c r="F268" s="105" t="s">
        <v>779</v>
      </c>
      <c r="G268" s="105" t="s">
        <v>512</v>
      </c>
    </row>
    <row r="269" spans="1:7" ht="98" x14ac:dyDescent="0.3">
      <c r="A269" s="103">
        <v>14</v>
      </c>
      <c r="B269" s="41" t="s">
        <v>508</v>
      </c>
      <c r="C269" s="108" t="s">
        <v>485</v>
      </c>
      <c r="D269" s="130">
        <v>17.000299999999999</v>
      </c>
      <c r="E269" s="111" t="s">
        <v>497</v>
      </c>
      <c r="F269" s="105" t="s">
        <v>512</v>
      </c>
      <c r="G269" s="105" t="s">
        <v>512</v>
      </c>
    </row>
    <row r="270" spans="1:7" x14ac:dyDescent="0.35">
      <c r="A270" s="103"/>
      <c r="B270" s="106" t="s">
        <v>466</v>
      </c>
      <c r="C270" s="117">
        <v>14</v>
      </c>
      <c r="D270" s="152">
        <f>SUM(D256:D269)</f>
        <v>331.21820000000002</v>
      </c>
      <c r="E270" s="47"/>
      <c r="F270" s="47"/>
      <c r="G270" s="47"/>
    </row>
    <row r="271" spans="1:7" ht="98" x14ac:dyDescent="0.3">
      <c r="A271" s="103">
        <v>1</v>
      </c>
      <c r="B271" s="114" t="s">
        <v>219</v>
      </c>
      <c r="C271" s="47" t="s">
        <v>486</v>
      </c>
      <c r="D271" s="115">
        <v>32.057299999999998</v>
      </c>
      <c r="E271" s="111" t="s">
        <v>497</v>
      </c>
      <c r="F271" s="105" t="s">
        <v>512</v>
      </c>
      <c r="G271" s="47" t="s">
        <v>1018</v>
      </c>
    </row>
    <row r="272" spans="1:7" ht="98" x14ac:dyDescent="0.3">
      <c r="A272" s="103">
        <v>2</v>
      </c>
      <c r="B272" s="114" t="s">
        <v>220</v>
      </c>
      <c r="C272" s="47" t="s">
        <v>486</v>
      </c>
      <c r="D272" s="115">
        <v>18.9648</v>
      </c>
      <c r="E272" s="111" t="s">
        <v>497</v>
      </c>
      <c r="F272" s="105" t="s">
        <v>512</v>
      </c>
      <c r="G272" s="105" t="s">
        <v>512</v>
      </c>
    </row>
    <row r="273" spans="1:7" ht="28" x14ac:dyDescent="0.3">
      <c r="A273" s="103">
        <v>3</v>
      </c>
      <c r="B273" s="114" t="s">
        <v>221</v>
      </c>
      <c r="C273" s="47" t="s">
        <v>486</v>
      </c>
      <c r="D273" s="115">
        <v>49.006799999999998</v>
      </c>
      <c r="E273" s="111" t="s">
        <v>265</v>
      </c>
      <c r="F273" s="105" t="s">
        <v>512</v>
      </c>
      <c r="G273" s="105" t="s">
        <v>512</v>
      </c>
    </row>
    <row r="274" spans="1:7" ht="98" x14ac:dyDescent="0.3">
      <c r="A274" s="103">
        <v>4</v>
      </c>
      <c r="B274" s="114" t="s">
        <v>222</v>
      </c>
      <c r="C274" s="47" t="s">
        <v>486</v>
      </c>
      <c r="D274" s="115">
        <v>14.1823</v>
      </c>
      <c r="E274" s="111" t="s">
        <v>497</v>
      </c>
      <c r="F274" s="105" t="s">
        <v>512</v>
      </c>
      <c r="G274" s="105" t="s">
        <v>512</v>
      </c>
    </row>
    <row r="275" spans="1:7" ht="42" x14ac:dyDescent="0.3">
      <c r="A275" s="103">
        <v>5</v>
      </c>
      <c r="B275" s="114" t="s">
        <v>223</v>
      </c>
      <c r="C275" s="47" t="s">
        <v>486</v>
      </c>
      <c r="D275" s="115">
        <v>57.2</v>
      </c>
      <c r="E275" s="111" t="s">
        <v>258</v>
      </c>
      <c r="F275" s="105" t="s">
        <v>780</v>
      </c>
      <c r="G275" s="47" t="s">
        <v>1019</v>
      </c>
    </row>
    <row r="276" spans="1:7" ht="126" x14ac:dyDescent="0.3">
      <c r="A276" s="103">
        <v>6</v>
      </c>
      <c r="B276" s="114" t="s">
        <v>224</v>
      </c>
      <c r="C276" s="47" t="s">
        <v>486</v>
      </c>
      <c r="D276" s="115">
        <v>19.881799999999998</v>
      </c>
      <c r="E276" s="111" t="s">
        <v>494</v>
      </c>
      <c r="F276" s="105" t="s">
        <v>512</v>
      </c>
      <c r="G276" s="105" t="s">
        <v>512</v>
      </c>
    </row>
    <row r="277" spans="1:7" ht="126" x14ac:dyDescent="0.3">
      <c r="A277" s="103">
        <v>7</v>
      </c>
      <c r="B277" s="114" t="s">
        <v>225</v>
      </c>
      <c r="C277" s="47" t="s">
        <v>486</v>
      </c>
      <c r="D277" s="115">
        <v>10.2155</v>
      </c>
      <c r="E277" s="111" t="s">
        <v>494</v>
      </c>
      <c r="F277" s="105" t="s">
        <v>512</v>
      </c>
      <c r="G277" s="105" t="s">
        <v>512</v>
      </c>
    </row>
    <row r="278" spans="1:7" ht="42" x14ac:dyDescent="0.3">
      <c r="A278" s="103">
        <v>8</v>
      </c>
      <c r="B278" s="114" t="s">
        <v>226</v>
      </c>
      <c r="C278" s="47" t="s">
        <v>486</v>
      </c>
      <c r="D278" s="115">
        <v>18.874600000000001</v>
      </c>
      <c r="E278" s="111" t="s">
        <v>258</v>
      </c>
      <c r="F278" s="105" t="s">
        <v>781</v>
      </c>
      <c r="G278" s="47" t="s">
        <v>1020</v>
      </c>
    </row>
    <row r="279" spans="1:7" x14ac:dyDescent="0.35">
      <c r="A279" s="103"/>
      <c r="B279" s="106" t="s">
        <v>686</v>
      </c>
      <c r="C279" s="117">
        <v>8</v>
      </c>
      <c r="D279" s="152">
        <f>SUM(D271:D278)</f>
        <v>220.38310000000001</v>
      </c>
      <c r="E279" s="47"/>
      <c r="F279" s="47"/>
      <c r="G279" s="47"/>
    </row>
    <row r="280" spans="1:7" ht="112" x14ac:dyDescent="0.35">
      <c r="A280" s="103">
        <v>1</v>
      </c>
      <c r="B280" s="41" t="s">
        <v>87</v>
      </c>
      <c r="C280" s="47" t="s">
        <v>487</v>
      </c>
      <c r="D280" s="128">
        <v>45.3</v>
      </c>
      <c r="E280" s="111" t="s">
        <v>265</v>
      </c>
      <c r="F280" s="105" t="s">
        <v>782</v>
      </c>
      <c r="G280" s="47" t="s">
        <v>1053</v>
      </c>
    </row>
    <row r="281" spans="1:7" ht="126" x14ac:dyDescent="0.35">
      <c r="A281" s="103">
        <v>2</v>
      </c>
      <c r="B281" s="41" t="s">
        <v>86</v>
      </c>
      <c r="C281" s="47" t="s">
        <v>487</v>
      </c>
      <c r="D281" s="129">
        <v>81.816100000000006</v>
      </c>
      <c r="E281" s="111" t="s">
        <v>494</v>
      </c>
      <c r="F281" s="105" t="s">
        <v>512</v>
      </c>
      <c r="G281" s="47" t="s">
        <v>1054</v>
      </c>
    </row>
    <row r="282" spans="1:7" ht="42" x14ac:dyDescent="0.35">
      <c r="A282" s="103">
        <v>3</v>
      </c>
      <c r="B282" s="41" t="s">
        <v>89</v>
      </c>
      <c r="C282" s="47" t="s">
        <v>487</v>
      </c>
      <c r="D282" s="128">
        <v>26.85</v>
      </c>
      <c r="E282" s="112" t="s">
        <v>634</v>
      </c>
      <c r="F282" s="105" t="s">
        <v>783</v>
      </c>
      <c r="G282" s="47" t="s">
        <v>1055</v>
      </c>
    </row>
    <row r="283" spans="1:7" ht="42" x14ac:dyDescent="0.35">
      <c r="A283" s="103">
        <v>4</v>
      </c>
      <c r="B283" s="41" t="s">
        <v>90</v>
      </c>
      <c r="C283" s="47" t="s">
        <v>487</v>
      </c>
      <c r="D283" s="128">
        <v>45.3</v>
      </c>
      <c r="E283" s="111" t="s">
        <v>265</v>
      </c>
      <c r="F283" s="105" t="s">
        <v>512</v>
      </c>
      <c r="G283" s="47" t="s">
        <v>1056</v>
      </c>
    </row>
    <row r="284" spans="1:7" ht="126" x14ac:dyDescent="0.35">
      <c r="A284" s="103">
        <v>5</v>
      </c>
      <c r="B284" s="41" t="s">
        <v>91</v>
      </c>
      <c r="C284" s="47" t="s">
        <v>487</v>
      </c>
      <c r="D284" s="128">
        <v>4.8196000000000003</v>
      </c>
      <c r="E284" s="111" t="s">
        <v>494</v>
      </c>
      <c r="F284" s="105" t="s">
        <v>512</v>
      </c>
      <c r="G284" s="105" t="s">
        <v>512</v>
      </c>
    </row>
    <row r="285" spans="1:7" ht="126" x14ac:dyDescent="0.35">
      <c r="A285" s="103">
        <v>6</v>
      </c>
      <c r="B285" s="41" t="s">
        <v>93</v>
      </c>
      <c r="C285" s="47" t="s">
        <v>487</v>
      </c>
      <c r="D285" s="128">
        <v>11.3369</v>
      </c>
      <c r="E285" s="111" t="s">
        <v>494</v>
      </c>
      <c r="F285" s="105" t="s">
        <v>512</v>
      </c>
      <c r="G285" s="105" t="s">
        <v>512</v>
      </c>
    </row>
    <row r="286" spans="1:7" ht="28" x14ac:dyDescent="0.35">
      <c r="A286" s="103">
        <v>7</v>
      </c>
      <c r="B286" s="41" t="s">
        <v>94</v>
      </c>
      <c r="C286" s="47" t="s">
        <v>487</v>
      </c>
      <c r="D286" s="128">
        <v>10.301299999999999</v>
      </c>
      <c r="E286" s="111" t="s">
        <v>265</v>
      </c>
      <c r="F286" s="105" t="s">
        <v>512</v>
      </c>
      <c r="G286" s="47" t="s">
        <v>1021</v>
      </c>
    </row>
    <row r="287" spans="1:7" ht="28" x14ac:dyDescent="0.35">
      <c r="A287" s="103">
        <v>8</v>
      </c>
      <c r="B287" s="41" t="s">
        <v>95</v>
      </c>
      <c r="C287" s="47" t="s">
        <v>487</v>
      </c>
      <c r="D287" s="128">
        <v>27.409600000000001</v>
      </c>
      <c r="E287" s="111" t="s">
        <v>265</v>
      </c>
      <c r="F287" s="105" t="s">
        <v>512</v>
      </c>
      <c r="G287" s="105" t="s">
        <v>512</v>
      </c>
    </row>
    <row r="288" spans="1:7" ht="126" x14ac:dyDescent="0.35">
      <c r="A288" s="103">
        <v>9</v>
      </c>
      <c r="B288" s="41" t="s">
        <v>96</v>
      </c>
      <c r="C288" s="47" t="s">
        <v>487</v>
      </c>
      <c r="D288" s="128">
        <v>10.071</v>
      </c>
      <c r="E288" s="111" t="s">
        <v>494</v>
      </c>
      <c r="F288" s="105" t="s">
        <v>512</v>
      </c>
      <c r="G288" s="105" t="s">
        <v>512</v>
      </c>
    </row>
    <row r="289" spans="1:7" ht="28" x14ac:dyDescent="0.35">
      <c r="A289" s="103">
        <v>10</v>
      </c>
      <c r="B289" s="41" t="s">
        <v>97</v>
      </c>
      <c r="C289" s="47" t="s">
        <v>487</v>
      </c>
      <c r="D289" s="128">
        <v>30</v>
      </c>
      <c r="E289" s="111" t="s">
        <v>265</v>
      </c>
      <c r="F289" s="105" t="s">
        <v>784</v>
      </c>
      <c r="G289" s="105" t="s">
        <v>512</v>
      </c>
    </row>
    <row r="290" spans="1:7" ht="70" x14ac:dyDescent="0.35">
      <c r="A290" s="103">
        <v>11</v>
      </c>
      <c r="B290" s="41" t="s">
        <v>99</v>
      </c>
      <c r="C290" s="47" t="s">
        <v>487</v>
      </c>
      <c r="D290" s="128">
        <v>19.998100000000001</v>
      </c>
      <c r="E290" s="111" t="s">
        <v>265</v>
      </c>
      <c r="F290" s="105" t="s">
        <v>512</v>
      </c>
      <c r="G290" s="47" t="s">
        <v>1057</v>
      </c>
    </row>
    <row r="291" spans="1:7" ht="84" x14ac:dyDescent="0.35">
      <c r="A291" s="103">
        <v>12</v>
      </c>
      <c r="B291" s="41" t="s">
        <v>100</v>
      </c>
      <c r="C291" s="47" t="s">
        <v>487</v>
      </c>
      <c r="D291" s="128">
        <v>19.995000000000001</v>
      </c>
      <c r="E291" s="111" t="s">
        <v>265</v>
      </c>
      <c r="F291" s="47" t="s">
        <v>598</v>
      </c>
      <c r="G291" s="47" t="s">
        <v>1058</v>
      </c>
    </row>
    <row r="292" spans="1:7" ht="126" x14ac:dyDescent="0.35">
      <c r="A292" s="103">
        <v>13</v>
      </c>
      <c r="B292" s="41" t="s">
        <v>101</v>
      </c>
      <c r="C292" s="47" t="s">
        <v>487</v>
      </c>
      <c r="D292" s="128">
        <v>16.682700000000001</v>
      </c>
      <c r="E292" s="111" t="s">
        <v>494</v>
      </c>
      <c r="F292" s="47" t="s">
        <v>598</v>
      </c>
      <c r="G292" s="47" t="s">
        <v>1022</v>
      </c>
    </row>
    <row r="293" spans="1:7" ht="126" x14ac:dyDescent="0.35">
      <c r="A293" s="103">
        <v>14</v>
      </c>
      <c r="B293" s="41" t="s">
        <v>102</v>
      </c>
      <c r="C293" s="47" t="s">
        <v>487</v>
      </c>
      <c r="D293" s="128">
        <v>16.062999999999999</v>
      </c>
      <c r="E293" s="111" t="s">
        <v>494</v>
      </c>
      <c r="F293" s="105" t="s">
        <v>512</v>
      </c>
      <c r="G293" s="105" t="s">
        <v>512</v>
      </c>
    </row>
    <row r="294" spans="1:7" ht="126" x14ac:dyDescent="0.35">
      <c r="A294" s="103">
        <v>15</v>
      </c>
      <c r="B294" s="41" t="s">
        <v>105</v>
      </c>
      <c r="C294" s="47" t="s">
        <v>487</v>
      </c>
      <c r="D294" s="128">
        <v>21.617799999999999</v>
      </c>
      <c r="E294" s="111" t="s">
        <v>494</v>
      </c>
      <c r="F294" s="105" t="s">
        <v>512</v>
      </c>
      <c r="G294" s="105" t="s">
        <v>512</v>
      </c>
    </row>
    <row r="295" spans="1:7" ht="45" customHeight="1" x14ac:dyDescent="0.35">
      <c r="A295" s="103">
        <v>16</v>
      </c>
      <c r="B295" s="172" t="s">
        <v>862</v>
      </c>
      <c r="C295" s="47" t="s">
        <v>487</v>
      </c>
      <c r="D295" s="128">
        <v>9.1104000000000003</v>
      </c>
      <c r="E295" s="103" t="s">
        <v>258</v>
      </c>
      <c r="F295" s="103" t="s">
        <v>896</v>
      </c>
      <c r="G295" s="105" t="s">
        <v>512</v>
      </c>
    </row>
    <row r="296" spans="1:7" ht="45" customHeight="1" x14ac:dyDescent="0.35">
      <c r="A296" s="103">
        <v>17</v>
      </c>
      <c r="B296" s="172" t="s">
        <v>863</v>
      </c>
      <c r="C296" s="47" t="s">
        <v>487</v>
      </c>
      <c r="D296" s="128">
        <v>9.1104000000000003</v>
      </c>
      <c r="E296" s="103" t="s">
        <v>258</v>
      </c>
      <c r="F296" s="103" t="s">
        <v>896</v>
      </c>
      <c r="G296" s="105" t="s">
        <v>512</v>
      </c>
    </row>
    <row r="297" spans="1:7" ht="45" customHeight="1" x14ac:dyDescent="0.35">
      <c r="A297" s="103">
        <v>18</v>
      </c>
      <c r="B297" s="172" t="s">
        <v>864</v>
      </c>
      <c r="C297" s="47" t="s">
        <v>487</v>
      </c>
      <c r="D297" s="128">
        <v>70.063999999999993</v>
      </c>
      <c r="E297" s="103" t="s">
        <v>503</v>
      </c>
      <c r="F297" s="105" t="s">
        <v>512</v>
      </c>
      <c r="G297" s="105" t="s">
        <v>512</v>
      </c>
    </row>
    <row r="298" spans="1:7" x14ac:dyDescent="0.35">
      <c r="A298" s="103"/>
      <c r="B298" s="106" t="s">
        <v>686</v>
      </c>
      <c r="C298" s="117">
        <v>18</v>
      </c>
      <c r="D298" s="128">
        <f>SUM(D280:D295)</f>
        <v>396.67150000000004</v>
      </c>
      <c r="E298" s="47"/>
      <c r="F298" s="47"/>
      <c r="G298" s="47"/>
    </row>
    <row r="299" spans="1:7" ht="140" x14ac:dyDescent="0.35">
      <c r="A299" s="103">
        <v>1</v>
      </c>
      <c r="B299" s="41" t="s">
        <v>107</v>
      </c>
      <c r="C299" s="47" t="s">
        <v>488</v>
      </c>
      <c r="D299" s="128">
        <v>18.332999999999998</v>
      </c>
      <c r="E299" s="111" t="s">
        <v>258</v>
      </c>
      <c r="F299" s="105" t="s">
        <v>785</v>
      </c>
      <c r="G299" s="47" t="s">
        <v>1023</v>
      </c>
    </row>
    <row r="300" spans="1:7" ht="126" x14ac:dyDescent="0.35">
      <c r="A300" s="103">
        <v>2</v>
      </c>
      <c r="B300" s="41" t="s">
        <v>108</v>
      </c>
      <c r="C300" s="47" t="s">
        <v>488</v>
      </c>
      <c r="D300" s="128">
        <v>17.5932</v>
      </c>
      <c r="E300" s="111" t="s">
        <v>494</v>
      </c>
      <c r="F300" s="105" t="s">
        <v>512</v>
      </c>
      <c r="G300" s="47" t="s">
        <v>975</v>
      </c>
    </row>
    <row r="301" spans="1:7" ht="182" x14ac:dyDescent="0.35">
      <c r="A301" s="103">
        <v>3</v>
      </c>
      <c r="B301" s="41" t="s">
        <v>109</v>
      </c>
      <c r="C301" s="47" t="s">
        <v>488</v>
      </c>
      <c r="D301" s="128">
        <v>12</v>
      </c>
      <c r="E301" s="111" t="s">
        <v>504</v>
      </c>
      <c r="F301" s="105" t="s">
        <v>512</v>
      </c>
      <c r="G301" s="105" t="s">
        <v>512</v>
      </c>
    </row>
    <row r="302" spans="1:7" ht="182" x14ac:dyDescent="0.35">
      <c r="A302" s="103">
        <v>4</v>
      </c>
      <c r="B302" s="41" t="s">
        <v>111</v>
      </c>
      <c r="C302" s="47" t="s">
        <v>488</v>
      </c>
      <c r="D302" s="128">
        <v>20.035900000000002</v>
      </c>
      <c r="E302" s="111" t="s">
        <v>504</v>
      </c>
      <c r="F302" s="105" t="s">
        <v>512</v>
      </c>
      <c r="G302" s="47" t="s">
        <v>976</v>
      </c>
    </row>
    <row r="303" spans="1:7" ht="126" x14ac:dyDescent="0.35">
      <c r="A303" s="103">
        <v>5</v>
      </c>
      <c r="B303" s="41" t="s">
        <v>112</v>
      </c>
      <c r="C303" s="47" t="s">
        <v>488</v>
      </c>
      <c r="D303" s="128">
        <v>21.126000000000001</v>
      </c>
      <c r="E303" s="111" t="s">
        <v>494</v>
      </c>
      <c r="F303" s="105" t="s">
        <v>512</v>
      </c>
      <c r="G303" s="105" t="s">
        <v>512</v>
      </c>
    </row>
    <row r="304" spans="1:7" ht="70" x14ac:dyDescent="0.35">
      <c r="A304" s="103">
        <v>6</v>
      </c>
      <c r="B304" s="41" t="s">
        <v>865</v>
      </c>
      <c r="C304" s="47" t="s">
        <v>488</v>
      </c>
      <c r="D304" s="128">
        <v>7.7450000000000001</v>
      </c>
      <c r="E304" s="103" t="s">
        <v>503</v>
      </c>
      <c r="F304" s="105" t="s">
        <v>512</v>
      </c>
      <c r="G304" s="105" t="s">
        <v>512</v>
      </c>
    </row>
    <row r="305" spans="1:7" ht="70" x14ac:dyDescent="0.35">
      <c r="A305" s="103">
        <v>7</v>
      </c>
      <c r="B305" s="41" t="s">
        <v>866</v>
      </c>
      <c r="C305" s="47" t="s">
        <v>488</v>
      </c>
      <c r="D305" s="128">
        <v>3.8843999999999999</v>
      </c>
      <c r="E305" s="103" t="s">
        <v>503</v>
      </c>
      <c r="F305" s="105" t="s">
        <v>512</v>
      </c>
      <c r="G305" s="105" t="s">
        <v>512</v>
      </c>
    </row>
    <row r="306" spans="1:7" x14ac:dyDescent="0.35">
      <c r="A306" s="103"/>
      <c r="B306" s="106" t="s">
        <v>686</v>
      </c>
      <c r="C306" s="117">
        <v>5</v>
      </c>
      <c r="D306" s="128">
        <f>SUM(D299:D305)</f>
        <v>100.7175</v>
      </c>
      <c r="E306" s="47"/>
      <c r="F306" s="47"/>
      <c r="G306" s="47"/>
    </row>
    <row r="307" spans="1:7" ht="42" x14ac:dyDescent="0.35">
      <c r="A307" s="103">
        <v>1</v>
      </c>
      <c r="B307" s="41" t="s">
        <v>113</v>
      </c>
      <c r="C307" s="47" t="s">
        <v>489</v>
      </c>
      <c r="D307" s="128">
        <v>69.096900000000005</v>
      </c>
      <c r="E307" s="111" t="s">
        <v>509</v>
      </c>
      <c r="F307" s="105" t="s">
        <v>786</v>
      </c>
      <c r="G307" s="105" t="s">
        <v>512</v>
      </c>
    </row>
    <row r="308" spans="1:7" ht="28" x14ac:dyDescent="0.35">
      <c r="A308" s="103">
        <v>2</v>
      </c>
      <c r="B308" s="41" t="s">
        <v>115</v>
      </c>
      <c r="C308" s="47" t="s">
        <v>489</v>
      </c>
      <c r="D308" s="128">
        <v>37.405000000000001</v>
      </c>
      <c r="E308" s="111" t="s">
        <v>265</v>
      </c>
      <c r="F308" s="105" t="s">
        <v>512</v>
      </c>
      <c r="G308" s="105" t="s">
        <v>512</v>
      </c>
    </row>
    <row r="309" spans="1:7" x14ac:dyDescent="0.35">
      <c r="A309" s="103"/>
      <c r="B309" s="106" t="s">
        <v>466</v>
      </c>
      <c r="C309" s="117">
        <v>2</v>
      </c>
      <c r="D309" s="152">
        <f>SUM(D307:D308)</f>
        <v>106.50190000000001</v>
      </c>
      <c r="E309" s="47"/>
      <c r="F309" s="47"/>
      <c r="G309" s="47"/>
    </row>
    <row r="310" spans="1:7" ht="98" x14ac:dyDescent="0.35">
      <c r="A310" s="103">
        <v>1</v>
      </c>
      <c r="B310" s="41" t="s">
        <v>116</v>
      </c>
      <c r="C310" s="47" t="s">
        <v>490</v>
      </c>
      <c r="D310" s="128">
        <v>14.3338</v>
      </c>
      <c r="E310" s="111" t="s">
        <v>497</v>
      </c>
      <c r="F310" s="105" t="s">
        <v>512</v>
      </c>
      <c r="G310" s="105" t="s">
        <v>512</v>
      </c>
    </row>
    <row r="311" spans="1:7" ht="98" x14ac:dyDescent="0.35">
      <c r="A311" s="103">
        <v>2</v>
      </c>
      <c r="B311" s="41" t="s">
        <v>118</v>
      </c>
      <c r="C311" s="47" t="s">
        <v>490</v>
      </c>
      <c r="D311" s="128">
        <v>5.5191999999999997</v>
      </c>
      <c r="E311" s="111" t="s">
        <v>497</v>
      </c>
      <c r="F311" s="105" t="s">
        <v>512</v>
      </c>
      <c r="G311" s="105" t="s">
        <v>512</v>
      </c>
    </row>
    <row r="312" spans="1:7" ht="98" x14ac:dyDescent="0.35">
      <c r="A312" s="103">
        <v>3</v>
      </c>
      <c r="B312" s="41" t="s">
        <v>119</v>
      </c>
      <c r="C312" s="47" t="s">
        <v>490</v>
      </c>
      <c r="D312" s="128">
        <v>16.177</v>
      </c>
      <c r="E312" s="111" t="s">
        <v>497</v>
      </c>
      <c r="F312" s="105" t="s">
        <v>512</v>
      </c>
      <c r="G312" s="47" t="s">
        <v>1024</v>
      </c>
    </row>
    <row r="313" spans="1:7" ht="98" x14ac:dyDescent="0.35">
      <c r="A313" s="103">
        <v>4</v>
      </c>
      <c r="B313" s="41" t="s">
        <v>120</v>
      </c>
      <c r="C313" s="47" t="s">
        <v>490</v>
      </c>
      <c r="D313" s="128">
        <v>10.5434</v>
      </c>
      <c r="E313" s="111" t="s">
        <v>497</v>
      </c>
      <c r="F313" s="105" t="s">
        <v>512</v>
      </c>
      <c r="G313" s="105" t="s">
        <v>512</v>
      </c>
    </row>
    <row r="314" spans="1:7" ht="98" x14ac:dyDescent="0.35">
      <c r="A314" s="103">
        <v>5</v>
      </c>
      <c r="B314" s="41" t="s">
        <v>121</v>
      </c>
      <c r="C314" s="47" t="s">
        <v>490</v>
      </c>
      <c r="D314" s="128">
        <v>19.052</v>
      </c>
      <c r="E314" s="111" t="s">
        <v>497</v>
      </c>
      <c r="F314" s="105" t="s">
        <v>512</v>
      </c>
      <c r="G314" s="105" t="s">
        <v>512</v>
      </c>
    </row>
    <row r="315" spans="1:7" ht="28" x14ac:dyDescent="0.35">
      <c r="A315" s="103">
        <v>6</v>
      </c>
      <c r="B315" s="41" t="s">
        <v>123</v>
      </c>
      <c r="C315" s="47" t="s">
        <v>490</v>
      </c>
      <c r="D315" s="128">
        <v>18.2</v>
      </c>
      <c r="E315" s="111" t="s">
        <v>265</v>
      </c>
      <c r="F315" s="105" t="s">
        <v>512</v>
      </c>
      <c r="G315" s="47" t="s">
        <v>977</v>
      </c>
    </row>
    <row r="316" spans="1:7" ht="28" x14ac:dyDescent="0.35">
      <c r="A316" s="103">
        <v>7</v>
      </c>
      <c r="B316" s="41" t="s">
        <v>124</v>
      </c>
      <c r="C316" s="47" t="s">
        <v>490</v>
      </c>
      <c r="D316" s="128">
        <v>41.31</v>
      </c>
      <c r="E316" s="111" t="s">
        <v>265</v>
      </c>
      <c r="F316" s="47" t="s">
        <v>604</v>
      </c>
      <c r="G316" s="105" t="s">
        <v>512</v>
      </c>
    </row>
    <row r="317" spans="1:7" ht="28" x14ac:dyDescent="0.35">
      <c r="A317" s="103">
        <v>8</v>
      </c>
      <c r="B317" s="41" t="s">
        <v>125</v>
      </c>
      <c r="C317" s="47" t="s">
        <v>490</v>
      </c>
      <c r="D317" s="128">
        <v>27.252800000000001</v>
      </c>
      <c r="E317" s="111" t="s">
        <v>265</v>
      </c>
      <c r="F317" s="47" t="s">
        <v>604</v>
      </c>
      <c r="G317" s="47" t="s">
        <v>978</v>
      </c>
    </row>
    <row r="318" spans="1:7" ht="98" x14ac:dyDescent="0.35">
      <c r="A318" s="103">
        <v>9</v>
      </c>
      <c r="B318" s="41" t="s">
        <v>126</v>
      </c>
      <c r="C318" s="47" t="s">
        <v>490</v>
      </c>
      <c r="D318" s="128">
        <v>12.9839</v>
      </c>
      <c r="E318" s="111" t="s">
        <v>497</v>
      </c>
      <c r="F318" s="105" t="s">
        <v>512</v>
      </c>
      <c r="G318" s="105" t="s">
        <v>512</v>
      </c>
    </row>
    <row r="319" spans="1:7" ht="98" x14ac:dyDescent="0.35">
      <c r="A319" s="103">
        <v>10</v>
      </c>
      <c r="B319" s="41" t="s">
        <v>128</v>
      </c>
      <c r="C319" s="47" t="s">
        <v>490</v>
      </c>
      <c r="D319" s="128">
        <v>19.389600000000002</v>
      </c>
      <c r="E319" s="111" t="s">
        <v>497</v>
      </c>
      <c r="F319" s="105" t="s">
        <v>512</v>
      </c>
      <c r="G319" s="105" t="s">
        <v>512</v>
      </c>
    </row>
    <row r="320" spans="1:7" ht="98" x14ac:dyDescent="0.35">
      <c r="A320" s="103">
        <v>11</v>
      </c>
      <c r="B320" s="41" t="s">
        <v>129</v>
      </c>
      <c r="C320" s="47" t="s">
        <v>490</v>
      </c>
      <c r="D320" s="128">
        <v>30.9785</v>
      </c>
      <c r="E320" s="111" t="s">
        <v>497</v>
      </c>
      <c r="F320" s="105" t="s">
        <v>512</v>
      </c>
      <c r="G320" s="105" t="s">
        <v>512</v>
      </c>
    </row>
    <row r="321" spans="1:7" ht="42" x14ac:dyDescent="0.35">
      <c r="A321" s="103">
        <v>12</v>
      </c>
      <c r="B321" s="41" t="s">
        <v>130</v>
      </c>
      <c r="C321" s="47" t="s">
        <v>490</v>
      </c>
      <c r="D321" s="128">
        <v>10</v>
      </c>
      <c r="E321" s="112" t="s">
        <v>633</v>
      </c>
      <c r="F321" s="105" t="s">
        <v>787</v>
      </c>
      <c r="G321" s="105" t="s">
        <v>512</v>
      </c>
    </row>
    <row r="322" spans="1:7" ht="70" x14ac:dyDescent="0.35">
      <c r="A322" s="103">
        <v>13</v>
      </c>
      <c r="B322" s="41" t="s">
        <v>884</v>
      </c>
      <c r="C322" s="47" t="s">
        <v>490</v>
      </c>
      <c r="D322" s="128">
        <v>7.9203000000000001</v>
      </c>
      <c r="E322" s="103" t="s">
        <v>503</v>
      </c>
      <c r="F322" s="105" t="s">
        <v>512</v>
      </c>
      <c r="G322" s="103" t="s">
        <v>1025</v>
      </c>
    </row>
    <row r="323" spans="1:7" ht="70" x14ac:dyDescent="0.35">
      <c r="A323" s="103">
        <v>14</v>
      </c>
      <c r="B323" s="41" t="s">
        <v>885</v>
      </c>
      <c r="C323" s="47" t="s">
        <v>490</v>
      </c>
      <c r="D323" s="128">
        <v>30.272300000000001</v>
      </c>
      <c r="E323" s="103" t="s">
        <v>503</v>
      </c>
      <c r="F323" s="105" t="s">
        <v>512</v>
      </c>
      <c r="G323" s="103" t="s">
        <v>979</v>
      </c>
    </row>
    <row r="324" spans="1:7" ht="42" x14ac:dyDescent="0.35">
      <c r="A324" s="103">
        <v>15</v>
      </c>
      <c r="B324" s="41" t="s">
        <v>886</v>
      </c>
      <c r="C324" s="47" t="s">
        <v>490</v>
      </c>
      <c r="D324" s="128">
        <v>24.4346</v>
      </c>
      <c r="E324" s="112" t="s">
        <v>633</v>
      </c>
      <c r="F324" s="103" t="s">
        <v>894</v>
      </c>
      <c r="G324" s="105" t="s">
        <v>512</v>
      </c>
    </row>
    <row r="325" spans="1:7" ht="42" x14ac:dyDescent="0.35">
      <c r="A325" s="103">
        <v>16</v>
      </c>
      <c r="B325" s="41" t="s">
        <v>887</v>
      </c>
      <c r="C325" s="47" t="s">
        <v>490</v>
      </c>
      <c r="D325" s="128">
        <v>13.1896</v>
      </c>
      <c r="E325" s="112" t="s">
        <v>633</v>
      </c>
      <c r="F325" s="103" t="s">
        <v>894</v>
      </c>
      <c r="G325" s="105" t="s">
        <v>512</v>
      </c>
    </row>
    <row r="326" spans="1:7" ht="42" x14ac:dyDescent="0.35">
      <c r="A326" s="103">
        <v>17</v>
      </c>
      <c r="B326" s="41" t="s">
        <v>888</v>
      </c>
      <c r="C326" s="47" t="s">
        <v>490</v>
      </c>
      <c r="D326" s="128">
        <v>2</v>
      </c>
      <c r="E326" s="112" t="s">
        <v>633</v>
      </c>
      <c r="F326" s="103" t="s">
        <v>895</v>
      </c>
      <c r="G326" s="105" t="s">
        <v>512</v>
      </c>
    </row>
    <row r="327" spans="1:7" ht="29.25" customHeight="1" x14ac:dyDescent="0.35">
      <c r="A327" s="103"/>
      <c r="B327" s="106" t="s">
        <v>686</v>
      </c>
      <c r="C327" s="117">
        <v>17</v>
      </c>
      <c r="D327" s="152">
        <f>SUM(D310:D326)</f>
        <v>303.55700000000002</v>
      </c>
      <c r="E327" s="47"/>
      <c r="F327" s="47"/>
      <c r="G327" s="47"/>
    </row>
    <row r="328" spans="1:7" ht="42" x14ac:dyDescent="0.35">
      <c r="A328" s="103">
        <v>1</v>
      </c>
      <c r="B328" s="41" t="s">
        <v>131</v>
      </c>
      <c r="C328" s="47" t="s">
        <v>491</v>
      </c>
      <c r="D328" s="128">
        <v>15</v>
      </c>
      <c r="E328" s="112" t="s">
        <v>633</v>
      </c>
      <c r="F328" s="105" t="s">
        <v>788</v>
      </c>
      <c r="G328" s="105" t="s">
        <v>512</v>
      </c>
    </row>
    <row r="329" spans="1:7" ht="98" x14ac:dyDescent="0.35">
      <c r="A329" s="103">
        <v>2</v>
      </c>
      <c r="B329" s="41" t="s">
        <v>133</v>
      </c>
      <c r="C329" s="47" t="s">
        <v>491</v>
      </c>
      <c r="D329" s="128">
        <v>4.4743000000000004</v>
      </c>
      <c r="E329" s="111" t="s">
        <v>497</v>
      </c>
      <c r="F329" s="105" t="s">
        <v>512</v>
      </c>
      <c r="G329" s="105" t="s">
        <v>512</v>
      </c>
    </row>
    <row r="330" spans="1:7" ht="98" x14ac:dyDescent="0.35">
      <c r="A330" s="103">
        <v>3</v>
      </c>
      <c r="B330" s="41" t="s">
        <v>134</v>
      </c>
      <c r="C330" s="47" t="s">
        <v>491</v>
      </c>
      <c r="D330" s="128">
        <v>9.7477999999999998</v>
      </c>
      <c r="E330" s="111" t="s">
        <v>497</v>
      </c>
      <c r="F330" s="105" t="s">
        <v>512</v>
      </c>
      <c r="G330" s="105" t="s">
        <v>512</v>
      </c>
    </row>
    <row r="331" spans="1:7" ht="140" x14ac:dyDescent="0.35">
      <c r="A331" s="103">
        <v>4</v>
      </c>
      <c r="B331" s="41" t="s">
        <v>135</v>
      </c>
      <c r="C331" s="47" t="s">
        <v>491</v>
      </c>
      <c r="D331" s="128">
        <v>32.078899999999997</v>
      </c>
      <c r="E331" s="111" t="s">
        <v>497</v>
      </c>
      <c r="F331" s="105" t="s">
        <v>512</v>
      </c>
      <c r="G331" s="47" t="s">
        <v>1059</v>
      </c>
    </row>
    <row r="332" spans="1:7" ht="42" x14ac:dyDescent="0.35">
      <c r="A332" s="103">
        <v>5</v>
      </c>
      <c r="B332" s="41" t="s">
        <v>136</v>
      </c>
      <c r="C332" s="47" t="s">
        <v>491</v>
      </c>
      <c r="D332" s="128">
        <v>7.4</v>
      </c>
      <c r="E332" s="112" t="s">
        <v>633</v>
      </c>
      <c r="F332" s="105" t="s">
        <v>790</v>
      </c>
      <c r="G332" s="105" t="s">
        <v>512</v>
      </c>
    </row>
    <row r="333" spans="1:7" ht="112" x14ac:dyDescent="0.35">
      <c r="A333" s="103">
        <v>6</v>
      </c>
      <c r="B333" s="41" t="s">
        <v>138</v>
      </c>
      <c r="C333" s="47" t="s">
        <v>491</v>
      </c>
      <c r="D333" s="128">
        <v>4.2727000000000004</v>
      </c>
      <c r="E333" s="112" t="s">
        <v>633</v>
      </c>
      <c r="F333" s="105" t="s">
        <v>512</v>
      </c>
      <c r="G333" s="47" t="s">
        <v>1046</v>
      </c>
    </row>
    <row r="334" spans="1:7" ht="42" x14ac:dyDescent="0.35">
      <c r="A334" s="103">
        <v>7</v>
      </c>
      <c r="B334" s="41" t="s">
        <v>141</v>
      </c>
      <c r="C334" s="47" t="s">
        <v>491</v>
      </c>
      <c r="D334" s="128">
        <v>22.5</v>
      </c>
      <c r="E334" s="112" t="s">
        <v>633</v>
      </c>
      <c r="F334" s="105" t="s">
        <v>791</v>
      </c>
      <c r="G334" s="47" t="s">
        <v>1026</v>
      </c>
    </row>
    <row r="335" spans="1:7" ht="42" x14ac:dyDescent="0.35">
      <c r="A335" s="103">
        <v>8</v>
      </c>
      <c r="B335" s="171" t="s">
        <v>889</v>
      </c>
      <c r="C335" s="47" t="s">
        <v>491</v>
      </c>
      <c r="D335" s="128">
        <v>2.4</v>
      </c>
      <c r="E335" s="103" t="s">
        <v>258</v>
      </c>
      <c r="F335" s="103" t="s">
        <v>891</v>
      </c>
      <c r="G335" s="105" t="s">
        <v>512</v>
      </c>
    </row>
    <row r="336" spans="1:7" ht="42" x14ac:dyDescent="0.35">
      <c r="A336" s="103">
        <v>9</v>
      </c>
      <c r="B336" s="41" t="s">
        <v>890</v>
      </c>
      <c r="C336" s="47" t="s">
        <v>491</v>
      </c>
      <c r="D336" s="128">
        <v>2.4</v>
      </c>
      <c r="E336" s="103" t="s">
        <v>258</v>
      </c>
      <c r="F336" s="103" t="s">
        <v>891</v>
      </c>
      <c r="G336" s="105" t="s">
        <v>512</v>
      </c>
    </row>
    <row r="337" spans="1:7" ht="34.5" customHeight="1" x14ac:dyDescent="0.35">
      <c r="A337" s="103"/>
      <c r="B337" s="106" t="s">
        <v>686</v>
      </c>
      <c r="C337" s="106">
        <v>9</v>
      </c>
      <c r="D337" s="152">
        <f>SUM(D328:D336)</f>
        <v>100.27370000000001</v>
      </c>
      <c r="E337" s="47"/>
      <c r="F337" s="47"/>
      <c r="G337" s="47"/>
    </row>
    <row r="338" spans="1:7" ht="42" x14ac:dyDescent="0.35">
      <c r="A338" s="103">
        <v>1</v>
      </c>
      <c r="B338" s="41" t="s">
        <v>142</v>
      </c>
      <c r="C338" s="47" t="s">
        <v>492</v>
      </c>
      <c r="D338" s="128">
        <v>16.300999999999998</v>
      </c>
      <c r="E338" s="112" t="s">
        <v>633</v>
      </c>
      <c r="F338" s="105" t="s">
        <v>792</v>
      </c>
      <c r="G338" s="105" t="s">
        <v>512</v>
      </c>
    </row>
    <row r="339" spans="1:7" ht="98" x14ac:dyDescent="0.35">
      <c r="A339" s="103">
        <v>2</v>
      </c>
      <c r="B339" s="41" t="s">
        <v>144</v>
      </c>
      <c r="C339" s="47" t="s">
        <v>492</v>
      </c>
      <c r="D339" s="128">
        <v>35.177500000000002</v>
      </c>
      <c r="E339" s="111" t="s">
        <v>497</v>
      </c>
      <c r="F339" s="105" t="s">
        <v>512</v>
      </c>
      <c r="G339" s="105" t="s">
        <v>512</v>
      </c>
    </row>
    <row r="340" spans="1:7" ht="28" x14ac:dyDescent="0.35">
      <c r="A340" s="103">
        <v>3</v>
      </c>
      <c r="B340" s="41" t="s">
        <v>145</v>
      </c>
      <c r="C340" s="47" t="s">
        <v>492</v>
      </c>
      <c r="D340" s="128">
        <v>39.314900000000002</v>
      </c>
      <c r="E340" s="112" t="s">
        <v>634</v>
      </c>
      <c r="F340" s="105" t="s">
        <v>512</v>
      </c>
      <c r="G340" s="47" t="s">
        <v>1027</v>
      </c>
    </row>
    <row r="341" spans="1:7" ht="98" x14ac:dyDescent="0.35">
      <c r="A341" s="103">
        <v>4</v>
      </c>
      <c r="B341" s="41" t="s">
        <v>147</v>
      </c>
      <c r="C341" s="47" t="s">
        <v>492</v>
      </c>
      <c r="D341" s="128">
        <v>38</v>
      </c>
      <c r="E341" s="111" t="s">
        <v>497</v>
      </c>
      <c r="F341" s="105" t="s">
        <v>512</v>
      </c>
      <c r="G341" s="47" t="s">
        <v>1047</v>
      </c>
    </row>
    <row r="342" spans="1:7" ht="28" x14ac:dyDescent="0.35">
      <c r="A342" s="103">
        <v>5</v>
      </c>
      <c r="B342" s="41" t="s">
        <v>148</v>
      </c>
      <c r="C342" s="47" t="s">
        <v>492</v>
      </c>
      <c r="D342" s="128">
        <v>8.7765000000000004</v>
      </c>
      <c r="E342" s="112" t="s">
        <v>634</v>
      </c>
      <c r="F342" s="105" t="s">
        <v>512</v>
      </c>
      <c r="G342" s="105" t="s">
        <v>512</v>
      </c>
    </row>
    <row r="343" spans="1:7" ht="42" x14ac:dyDescent="0.35">
      <c r="A343" s="103">
        <v>6</v>
      </c>
      <c r="B343" s="41" t="s">
        <v>149</v>
      </c>
      <c r="C343" s="47" t="s">
        <v>492</v>
      </c>
      <c r="D343" s="128">
        <v>15</v>
      </c>
      <c r="E343" s="112" t="s">
        <v>633</v>
      </c>
      <c r="F343" s="105" t="s">
        <v>793</v>
      </c>
      <c r="G343" s="47" t="s">
        <v>1028</v>
      </c>
    </row>
    <row r="344" spans="1:7" ht="42" x14ac:dyDescent="0.35">
      <c r="A344" s="103">
        <v>7</v>
      </c>
      <c r="B344" s="41" t="s">
        <v>150</v>
      </c>
      <c r="C344" s="47" t="s">
        <v>492</v>
      </c>
      <c r="D344" s="128">
        <v>15</v>
      </c>
      <c r="E344" s="112" t="s">
        <v>633</v>
      </c>
      <c r="F344" s="105" t="s">
        <v>794</v>
      </c>
      <c r="G344" s="47" t="s">
        <v>1029</v>
      </c>
    </row>
    <row r="345" spans="1:7" ht="28" x14ac:dyDescent="0.35">
      <c r="A345" s="103">
        <v>8</v>
      </c>
      <c r="B345" s="41" t="s">
        <v>151</v>
      </c>
      <c r="C345" s="47" t="s">
        <v>492</v>
      </c>
      <c r="D345" s="128">
        <v>20</v>
      </c>
      <c r="E345" s="112" t="s">
        <v>634</v>
      </c>
      <c r="F345" s="105" t="s">
        <v>795</v>
      </c>
      <c r="G345" s="105" t="s">
        <v>512</v>
      </c>
    </row>
    <row r="346" spans="1:7" ht="98" x14ac:dyDescent="0.35">
      <c r="A346" s="103">
        <v>9</v>
      </c>
      <c r="B346" s="41" t="s">
        <v>153</v>
      </c>
      <c r="C346" s="47" t="s">
        <v>492</v>
      </c>
      <c r="D346" s="128">
        <v>15.2606</v>
      </c>
      <c r="E346" s="111" t="s">
        <v>497</v>
      </c>
      <c r="F346" s="105" t="s">
        <v>512</v>
      </c>
      <c r="G346" s="47" t="s">
        <v>980</v>
      </c>
    </row>
    <row r="347" spans="1:7" ht="42" x14ac:dyDescent="0.35">
      <c r="A347" s="103">
        <v>10</v>
      </c>
      <c r="B347" s="41" t="s">
        <v>154</v>
      </c>
      <c r="C347" s="47" t="s">
        <v>492</v>
      </c>
      <c r="D347" s="128">
        <v>86</v>
      </c>
      <c r="E347" s="112" t="s">
        <v>633</v>
      </c>
      <c r="F347" s="105" t="s">
        <v>796</v>
      </c>
      <c r="G347" s="105" t="s">
        <v>512</v>
      </c>
    </row>
    <row r="348" spans="1:7" ht="98" x14ac:dyDescent="0.35">
      <c r="A348" s="103">
        <v>11</v>
      </c>
      <c r="B348" s="41" t="s">
        <v>155</v>
      </c>
      <c r="C348" s="47" t="s">
        <v>492</v>
      </c>
      <c r="D348" s="128">
        <v>7.9936999999999996</v>
      </c>
      <c r="E348" s="111" t="s">
        <v>497</v>
      </c>
      <c r="F348" s="105" t="s">
        <v>512</v>
      </c>
      <c r="G348" s="105" t="s">
        <v>512</v>
      </c>
    </row>
    <row r="349" spans="1:7" ht="98" x14ac:dyDescent="0.35">
      <c r="A349" s="103">
        <v>12</v>
      </c>
      <c r="B349" s="41" t="s">
        <v>156</v>
      </c>
      <c r="C349" s="47" t="s">
        <v>492</v>
      </c>
      <c r="D349" s="128">
        <v>13.386200000000001</v>
      </c>
      <c r="E349" s="111" t="s">
        <v>497</v>
      </c>
      <c r="F349" s="105" t="s">
        <v>512</v>
      </c>
      <c r="G349" s="105" t="s">
        <v>512</v>
      </c>
    </row>
    <row r="350" spans="1:7" ht="98" x14ac:dyDescent="0.35">
      <c r="A350" s="103">
        <v>13</v>
      </c>
      <c r="B350" s="41" t="s">
        <v>157</v>
      </c>
      <c r="C350" s="47" t="s">
        <v>492</v>
      </c>
      <c r="D350" s="128">
        <v>12.2278</v>
      </c>
      <c r="E350" s="111" t="s">
        <v>497</v>
      </c>
      <c r="F350" s="105" t="s">
        <v>512</v>
      </c>
      <c r="G350" s="105" t="s">
        <v>512</v>
      </c>
    </row>
    <row r="351" spans="1:7" ht="98" x14ac:dyDescent="0.35">
      <c r="A351" s="103">
        <v>14</v>
      </c>
      <c r="B351" s="41" t="s">
        <v>158</v>
      </c>
      <c r="C351" s="47" t="s">
        <v>492</v>
      </c>
      <c r="D351" s="128">
        <v>41.625</v>
      </c>
      <c r="E351" s="111" t="s">
        <v>497</v>
      </c>
      <c r="F351" s="105" t="s">
        <v>512</v>
      </c>
      <c r="G351" s="47" t="s">
        <v>1048</v>
      </c>
    </row>
    <row r="352" spans="1:7" ht="42" x14ac:dyDescent="0.35">
      <c r="A352" s="103">
        <v>15</v>
      </c>
      <c r="B352" s="41" t="s">
        <v>159</v>
      </c>
      <c r="C352" s="47" t="s">
        <v>492</v>
      </c>
      <c r="D352" s="128">
        <v>51.863300000000002</v>
      </c>
      <c r="E352" s="112" t="s">
        <v>634</v>
      </c>
      <c r="F352" s="105" t="s">
        <v>797</v>
      </c>
      <c r="G352" s="47" t="s">
        <v>1030</v>
      </c>
    </row>
    <row r="353" spans="1:7" ht="210" x14ac:dyDescent="0.35">
      <c r="A353" s="103">
        <v>16</v>
      </c>
      <c r="B353" s="41" t="s">
        <v>161</v>
      </c>
      <c r="C353" s="47" t="s">
        <v>492</v>
      </c>
      <c r="D353" s="128">
        <v>10.5886</v>
      </c>
      <c r="E353" s="111" t="s">
        <v>497</v>
      </c>
      <c r="F353" s="105" t="s">
        <v>512</v>
      </c>
      <c r="G353" s="47" t="s">
        <v>1049</v>
      </c>
    </row>
    <row r="354" spans="1:7" ht="28" x14ac:dyDescent="0.35">
      <c r="A354" s="103">
        <v>17</v>
      </c>
      <c r="B354" s="41" t="s">
        <v>163</v>
      </c>
      <c r="C354" s="47" t="s">
        <v>492</v>
      </c>
      <c r="D354" s="128">
        <v>4.4275000000000002</v>
      </c>
      <c r="E354" s="112" t="s">
        <v>634</v>
      </c>
      <c r="F354" s="105" t="s">
        <v>798</v>
      </c>
      <c r="G354" s="105" t="s">
        <v>512</v>
      </c>
    </row>
    <row r="355" spans="1:7" ht="98" x14ac:dyDescent="0.35">
      <c r="A355" s="103">
        <v>18</v>
      </c>
      <c r="B355" s="41" t="s">
        <v>165</v>
      </c>
      <c r="C355" s="47" t="s">
        <v>492</v>
      </c>
      <c r="D355" s="128">
        <v>13.3062</v>
      </c>
      <c r="E355" s="111" t="s">
        <v>497</v>
      </c>
      <c r="F355" s="105" t="s">
        <v>512</v>
      </c>
      <c r="G355" s="105" t="s">
        <v>512</v>
      </c>
    </row>
    <row r="356" spans="1:7" ht="42" x14ac:dyDescent="0.35">
      <c r="A356" s="103">
        <v>19</v>
      </c>
      <c r="B356" s="41" t="s">
        <v>916</v>
      </c>
      <c r="C356" s="47" t="s">
        <v>492</v>
      </c>
      <c r="D356" s="128">
        <v>45.508800000000001</v>
      </c>
      <c r="E356" s="103" t="s">
        <v>258</v>
      </c>
      <c r="F356" s="105" t="s">
        <v>512</v>
      </c>
      <c r="G356" s="103" t="s">
        <v>1031</v>
      </c>
    </row>
    <row r="357" spans="1:7" ht="28" x14ac:dyDescent="0.35">
      <c r="A357" s="103">
        <v>20</v>
      </c>
      <c r="B357" s="41" t="s">
        <v>917</v>
      </c>
      <c r="C357" s="47" t="s">
        <v>492</v>
      </c>
      <c r="D357" s="128">
        <v>22.585799999999999</v>
      </c>
      <c r="E357" s="103" t="s">
        <v>849</v>
      </c>
      <c r="F357" s="103" t="s">
        <v>924</v>
      </c>
      <c r="G357" s="103" t="s">
        <v>1032</v>
      </c>
    </row>
    <row r="358" spans="1:7" ht="70" x14ac:dyDescent="0.35">
      <c r="A358" s="103">
        <v>21</v>
      </c>
      <c r="B358" s="41" t="s">
        <v>918</v>
      </c>
      <c r="C358" s="47" t="s">
        <v>492</v>
      </c>
      <c r="D358" s="128">
        <v>12.811400000000001</v>
      </c>
      <c r="E358" s="103" t="s">
        <v>503</v>
      </c>
      <c r="F358" s="105" t="s">
        <v>512</v>
      </c>
      <c r="G358" s="105" t="s">
        <v>512</v>
      </c>
    </row>
    <row r="359" spans="1:7" ht="70" x14ac:dyDescent="0.35">
      <c r="A359" s="103">
        <v>22</v>
      </c>
      <c r="B359" s="41" t="s">
        <v>919</v>
      </c>
      <c r="C359" s="47" t="s">
        <v>492</v>
      </c>
      <c r="D359" s="128">
        <v>7.6875999999999998</v>
      </c>
      <c r="E359" s="103" t="s">
        <v>503</v>
      </c>
      <c r="F359" s="105" t="s">
        <v>512</v>
      </c>
      <c r="G359" s="105" t="s">
        <v>512</v>
      </c>
    </row>
    <row r="360" spans="1:7" ht="70" x14ac:dyDescent="0.35">
      <c r="A360" s="103">
        <v>23</v>
      </c>
      <c r="B360" s="41" t="s">
        <v>920</v>
      </c>
      <c r="C360" s="47" t="s">
        <v>492</v>
      </c>
      <c r="D360" s="128">
        <v>21.325299999999999</v>
      </c>
      <c r="E360" s="103" t="s">
        <v>503</v>
      </c>
      <c r="F360" s="105" t="s">
        <v>512</v>
      </c>
      <c r="G360" s="103" t="s">
        <v>1033</v>
      </c>
    </row>
    <row r="361" spans="1:7" ht="70" x14ac:dyDescent="0.35">
      <c r="A361" s="103">
        <v>24</v>
      </c>
      <c r="B361" s="41" t="s">
        <v>921</v>
      </c>
      <c r="C361" s="47" t="s">
        <v>492</v>
      </c>
      <c r="D361" s="128">
        <v>21.517099999999999</v>
      </c>
      <c r="E361" s="103" t="s">
        <v>503</v>
      </c>
      <c r="F361" s="105" t="s">
        <v>512</v>
      </c>
      <c r="G361" s="103" t="s">
        <v>1034</v>
      </c>
    </row>
    <row r="362" spans="1:7" ht="70" x14ac:dyDescent="0.35">
      <c r="A362" s="103">
        <v>25</v>
      </c>
      <c r="B362" s="41" t="s">
        <v>922</v>
      </c>
      <c r="C362" s="47" t="s">
        <v>492</v>
      </c>
      <c r="D362" s="128">
        <v>33.298400000000001</v>
      </c>
      <c r="E362" s="103" t="s">
        <v>503</v>
      </c>
      <c r="F362" s="105" t="s">
        <v>512</v>
      </c>
      <c r="G362" s="103" t="s">
        <v>1035</v>
      </c>
    </row>
    <row r="363" spans="1:7" ht="28.5" customHeight="1" x14ac:dyDescent="0.35">
      <c r="A363" s="103"/>
      <c r="B363" s="106" t="s">
        <v>686</v>
      </c>
      <c r="C363" s="117">
        <v>25</v>
      </c>
      <c r="D363" s="152">
        <f>SUM(D338:D362)</f>
        <v>608.98320000000001</v>
      </c>
      <c r="E363" s="47"/>
      <c r="F363" s="47"/>
      <c r="G363" s="47"/>
    </row>
    <row r="364" spans="1:7" ht="28" x14ac:dyDescent="0.35">
      <c r="A364" s="103">
        <v>1</v>
      </c>
      <c r="B364" s="41" t="s">
        <v>166</v>
      </c>
      <c r="C364" s="47" t="s">
        <v>493</v>
      </c>
      <c r="D364" s="128">
        <v>14.895200000000001</v>
      </c>
      <c r="E364" s="112" t="s">
        <v>634</v>
      </c>
      <c r="F364" s="105" t="s">
        <v>512</v>
      </c>
      <c r="G364" s="105" t="s">
        <v>512</v>
      </c>
    </row>
    <row r="365" spans="1:7" ht="126" x14ac:dyDescent="0.35">
      <c r="A365" s="103">
        <v>2</v>
      </c>
      <c r="B365" s="41" t="s">
        <v>167</v>
      </c>
      <c r="C365" s="47" t="s">
        <v>493</v>
      </c>
      <c r="D365" s="128">
        <v>12.0245</v>
      </c>
      <c r="E365" s="111" t="s">
        <v>494</v>
      </c>
      <c r="F365" s="105" t="s">
        <v>512</v>
      </c>
      <c r="G365" s="105" t="s">
        <v>512</v>
      </c>
    </row>
    <row r="366" spans="1:7" ht="28" x14ac:dyDescent="0.35">
      <c r="A366" s="103">
        <v>3</v>
      </c>
      <c r="B366" s="41" t="s">
        <v>168</v>
      </c>
      <c r="C366" s="47" t="s">
        <v>493</v>
      </c>
      <c r="D366" s="128">
        <v>13.5753</v>
      </c>
      <c r="E366" s="112" t="s">
        <v>634</v>
      </c>
      <c r="F366" s="105" t="s">
        <v>512</v>
      </c>
      <c r="G366" s="105" t="s">
        <v>512</v>
      </c>
    </row>
    <row r="367" spans="1:7" ht="126" x14ac:dyDescent="0.35">
      <c r="A367" s="103">
        <v>4</v>
      </c>
      <c r="B367" s="41" t="s">
        <v>169</v>
      </c>
      <c r="C367" s="47" t="s">
        <v>493</v>
      </c>
      <c r="D367" s="128">
        <v>5.0105000000000004</v>
      </c>
      <c r="E367" s="111" t="s">
        <v>494</v>
      </c>
      <c r="F367" s="105" t="s">
        <v>512</v>
      </c>
      <c r="G367" s="47" t="s">
        <v>1036</v>
      </c>
    </row>
    <row r="368" spans="1:7" ht="98" x14ac:dyDescent="0.35">
      <c r="A368" s="103">
        <v>5</v>
      </c>
      <c r="B368" s="41" t="s">
        <v>170</v>
      </c>
      <c r="C368" s="47" t="s">
        <v>493</v>
      </c>
      <c r="D368" s="128">
        <v>36.5</v>
      </c>
      <c r="E368" s="111" t="s">
        <v>497</v>
      </c>
      <c r="F368" s="105" t="s">
        <v>512</v>
      </c>
      <c r="G368" s="47" t="s">
        <v>1037</v>
      </c>
    </row>
    <row r="369" spans="1:7" ht="56" x14ac:dyDescent="0.35">
      <c r="A369" s="103">
        <v>6</v>
      </c>
      <c r="B369" s="41" t="s">
        <v>171</v>
      </c>
      <c r="C369" s="47" t="s">
        <v>493</v>
      </c>
      <c r="D369" s="128">
        <v>6.8002000000000002</v>
      </c>
      <c r="E369" s="111" t="s">
        <v>258</v>
      </c>
      <c r="F369" s="105" t="s">
        <v>799</v>
      </c>
      <c r="G369" s="47" t="s">
        <v>1038</v>
      </c>
    </row>
    <row r="370" spans="1:7" ht="42" x14ac:dyDescent="0.35">
      <c r="A370" s="103">
        <v>7</v>
      </c>
      <c r="B370" s="41" t="s">
        <v>172</v>
      </c>
      <c r="C370" s="47" t="s">
        <v>493</v>
      </c>
      <c r="D370" s="128">
        <v>3.0861999999999998</v>
      </c>
      <c r="E370" s="112" t="s">
        <v>628</v>
      </c>
      <c r="F370" s="105" t="s">
        <v>800</v>
      </c>
      <c r="G370" s="105" t="s">
        <v>512</v>
      </c>
    </row>
    <row r="371" spans="1:7" ht="56" x14ac:dyDescent="0.35">
      <c r="A371" s="103">
        <v>8</v>
      </c>
      <c r="B371" s="41" t="s">
        <v>174</v>
      </c>
      <c r="C371" s="47" t="s">
        <v>493</v>
      </c>
      <c r="D371" s="128">
        <v>27.391300000000001</v>
      </c>
      <c r="E371" s="112" t="s">
        <v>628</v>
      </c>
      <c r="F371" s="105" t="s">
        <v>801</v>
      </c>
      <c r="G371" s="105" t="s">
        <v>512</v>
      </c>
    </row>
    <row r="372" spans="1:7" ht="42" x14ac:dyDescent="0.35">
      <c r="A372" s="103">
        <v>9</v>
      </c>
      <c r="B372" s="41" t="s">
        <v>175</v>
      </c>
      <c r="C372" s="47" t="s">
        <v>493</v>
      </c>
      <c r="D372" s="128">
        <v>1.5</v>
      </c>
      <c r="E372" s="112" t="s">
        <v>632</v>
      </c>
      <c r="F372" s="105" t="s">
        <v>802</v>
      </c>
      <c r="G372" s="105" t="s">
        <v>512</v>
      </c>
    </row>
    <row r="373" spans="1:7" ht="70" x14ac:dyDescent="0.35">
      <c r="A373" s="103">
        <v>10</v>
      </c>
      <c r="B373" s="41" t="s">
        <v>176</v>
      </c>
      <c r="C373" s="47" t="s">
        <v>493</v>
      </c>
      <c r="D373" s="128">
        <v>33.203099999999999</v>
      </c>
      <c r="E373" s="112" t="s">
        <v>635</v>
      </c>
      <c r="F373" s="105" t="s">
        <v>512</v>
      </c>
      <c r="G373" s="47" t="s">
        <v>1061</v>
      </c>
    </row>
    <row r="374" spans="1:7" ht="28" x14ac:dyDescent="0.35">
      <c r="A374" s="103">
        <v>11</v>
      </c>
      <c r="B374" s="41" t="s">
        <v>177</v>
      </c>
      <c r="C374" s="47" t="s">
        <v>493</v>
      </c>
      <c r="D374" s="128">
        <v>63.5214</v>
      </c>
      <c r="E374" s="112" t="s">
        <v>636</v>
      </c>
      <c r="F374" s="105" t="s">
        <v>803</v>
      </c>
      <c r="G374" s="105" t="s">
        <v>512</v>
      </c>
    </row>
    <row r="375" spans="1:7" ht="28" x14ac:dyDescent="0.35">
      <c r="A375" s="103">
        <v>12</v>
      </c>
      <c r="B375" s="41" t="s">
        <v>178</v>
      </c>
      <c r="C375" s="47" t="s">
        <v>493</v>
      </c>
      <c r="D375" s="128">
        <v>17.012699999999999</v>
      </c>
      <c r="E375" s="111" t="s">
        <v>505</v>
      </c>
      <c r="F375" s="105" t="s">
        <v>512</v>
      </c>
      <c r="G375" s="105" t="s">
        <v>512</v>
      </c>
    </row>
    <row r="376" spans="1:7" ht="28" x14ac:dyDescent="0.35">
      <c r="A376" s="103">
        <v>13</v>
      </c>
      <c r="B376" s="41" t="s">
        <v>209</v>
      </c>
      <c r="C376" s="47" t="s">
        <v>493</v>
      </c>
      <c r="D376" s="128">
        <v>4.0907999999999998</v>
      </c>
      <c r="E376" s="111" t="s">
        <v>269</v>
      </c>
      <c r="F376" s="105" t="s">
        <v>804</v>
      </c>
      <c r="G376" s="105" t="s">
        <v>512</v>
      </c>
    </row>
    <row r="377" spans="1:7" ht="28" x14ac:dyDescent="0.35">
      <c r="A377" s="103">
        <v>14</v>
      </c>
      <c r="B377" s="41" t="s">
        <v>210</v>
      </c>
      <c r="C377" s="47" t="s">
        <v>493</v>
      </c>
      <c r="D377" s="128">
        <v>5.2607999999999997</v>
      </c>
      <c r="E377" s="112" t="s">
        <v>632</v>
      </c>
      <c r="F377" s="105" t="s">
        <v>805</v>
      </c>
      <c r="G377" s="105" t="s">
        <v>512</v>
      </c>
    </row>
    <row r="378" spans="1:7" ht="70" x14ac:dyDescent="0.35">
      <c r="A378" s="103">
        <v>15</v>
      </c>
      <c r="B378" s="41" t="s">
        <v>183</v>
      </c>
      <c r="C378" s="47" t="s">
        <v>493</v>
      </c>
      <c r="D378" s="128">
        <v>11.038500000000001</v>
      </c>
      <c r="E378" s="112" t="s">
        <v>635</v>
      </c>
      <c r="F378" s="105" t="s">
        <v>512</v>
      </c>
      <c r="G378" s="47" t="s">
        <v>955</v>
      </c>
    </row>
    <row r="379" spans="1:7" ht="70" x14ac:dyDescent="0.35">
      <c r="A379" s="103">
        <v>16</v>
      </c>
      <c r="B379" s="41" t="s">
        <v>929</v>
      </c>
      <c r="C379" s="47" t="s">
        <v>493</v>
      </c>
      <c r="D379" s="128">
        <v>6.3468</v>
      </c>
      <c r="E379" s="103" t="s">
        <v>503</v>
      </c>
      <c r="F379" s="105" t="s">
        <v>512</v>
      </c>
      <c r="G379" s="105" t="s">
        <v>512</v>
      </c>
    </row>
    <row r="380" spans="1:7" ht="42" x14ac:dyDescent="0.35">
      <c r="A380" s="103">
        <v>17</v>
      </c>
      <c r="B380" s="41" t="s">
        <v>930</v>
      </c>
      <c r="C380" s="47" t="s">
        <v>493</v>
      </c>
      <c r="D380" s="128">
        <v>29.449000000000002</v>
      </c>
      <c r="E380" s="103" t="s">
        <v>258</v>
      </c>
      <c r="F380" s="103" t="s">
        <v>932</v>
      </c>
      <c r="G380" s="47"/>
    </row>
    <row r="381" spans="1:7" ht="28" x14ac:dyDescent="0.35">
      <c r="A381" s="103">
        <v>18</v>
      </c>
      <c r="B381" s="41" t="s">
        <v>931</v>
      </c>
      <c r="C381" s="47" t="s">
        <v>493</v>
      </c>
      <c r="D381" s="128">
        <v>2.8045</v>
      </c>
      <c r="E381" s="103" t="s">
        <v>265</v>
      </c>
      <c r="F381" s="105" t="s">
        <v>512</v>
      </c>
      <c r="G381" s="105" t="s">
        <v>512</v>
      </c>
    </row>
    <row r="382" spans="1:7" ht="32.25" customHeight="1" x14ac:dyDescent="0.35">
      <c r="A382" s="103"/>
      <c r="B382" s="106" t="s">
        <v>686</v>
      </c>
      <c r="C382" s="117">
        <v>18</v>
      </c>
      <c r="D382" s="152">
        <f>SUM(D364:D381)</f>
        <v>293.51080000000002</v>
      </c>
      <c r="E382" s="47"/>
      <c r="F382" s="47"/>
      <c r="G382" s="47"/>
    </row>
    <row r="383" spans="1:7" ht="42" customHeight="1" x14ac:dyDescent="0.35">
      <c r="A383" s="103"/>
      <c r="B383" s="106" t="s">
        <v>687</v>
      </c>
      <c r="C383" s="117">
        <f>C382+C363+C337+C327+C309+C306+C298+C279+C270+C255+C238+C226+C208+C203+C194+C173+C157+C147+C131+C120+C100+C85+C77+C72+C60+C53+C24</f>
        <v>348</v>
      </c>
      <c r="D383" s="152">
        <f>D382+D363+D337+D327+D309+D306+D298+D279+D270+D255+D238+D226+D208+D203+D194+D173+D157+D147+D131+D120+D100+D85+D77+D72+D60+D53+D24</f>
        <v>7462.304500000002</v>
      </c>
      <c r="E383" s="47"/>
      <c r="F383" s="47"/>
      <c r="G383" s="47"/>
    </row>
    <row r="384" spans="1:7" ht="34.5" customHeight="1" x14ac:dyDescent="0.35">
      <c r="A384" s="258"/>
      <c r="B384" s="256" t="s">
        <v>814</v>
      </c>
      <c r="C384" s="118" t="s">
        <v>817</v>
      </c>
      <c r="D384" s="128">
        <v>3865.1635000000015</v>
      </c>
      <c r="E384" s="128"/>
      <c r="F384" s="20"/>
      <c r="G384" s="47"/>
    </row>
    <row r="385" spans="1:7" ht="34.5" customHeight="1" x14ac:dyDescent="0.35">
      <c r="A385" s="259"/>
      <c r="B385" s="257"/>
      <c r="C385" s="118" t="s">
        <v>816</v>
      </c>
      <c r="D385" s="128">
        <v>3646.6523000000002</v>
      </c>
      <c r="E385" s="20"/>
      <c r="F385" s="20"/>
      <c r="G385" s="47"/>
    </row>
    <row r="387" spans="1:7" ht="18" x14ac:dyDescent="0.35">
      <c r="B387" s="116" t="s">
        <v>82</v>
      </c>
      <c r="C387" s="116"/>
      <c r="D387" s="155"/>
      <c r="E387" s="116" t="s">
        <v>639</v>
      </c>
      <c r="F387" s="116"/>
    </row>
    <row r="390" spans="1:7" x14ac:dyDescent="0.35">
      <c r="B390" s="109" t="s">
        <v>444</v>
      </c>
    </row>
    <row r="398" spans="1:7" ht="171.75" customHeight="1" x14ac:dyDescent="0.35"/>
  </sheetData>
  <autoFilter ref="A5:K385"/>
  <mergeCells count="3">
    <mergeCell ref="A2:F2"/>
    <mergeCell ref="A384:A385"/>
    <mergeCell ref="B384:B385"/>
  </mergeCells>
  <conditionalFormatting sqref="G226">
    <cfRule type="duplicateValues" dxfId="43" priority="3"/>
    <cfRule type="duplicateValues" dxfId="42" priority="4"/>
  </conditionalFormatting>
  <conditionalFormatting sqref="G279">
    <cfRule type="duplicateValues" dxfId="41" priority="5"/>
  </conditionalFormatting>
  <conditionalFormatting sqref="G270">
    <cfRule type="duplicateValues" dxfId="40" priority="6"/>
  </conditionalFormatting>
  <conditionalFormatting sqref="B267 B256:B264">
    <cfRule type="duplicateValues" dxfId="39" priority="7"/>
  </conditionalFormatting>
  <conditionalFormatting sqref="B271:B278">
    <cfRule type="duplicateValues" dxfId="38" priority="8"/>
  </conditionalFormatting>
  <conditionalFormatting sqref="B222">
    <cfRule type="duplicateValues" dxfId="37" priority="9"/>
    <cfRule type="duplicateValues" dxfId="36" priority="10"/>
  </conditionalFormatting>
  <conditionalFormatting sqref="B225">
    <cfRule type="duplicateValues" dxfId="35" priority="1"/>
    <cfRule type="duplicateValues" dxfId="34" priority="2"/>
  </conditionalFormatting>
  <pageMargins left="0.25" right="0.25" top="0.75" bottom="0.75" header="0.3" footer="0.3"/>
  <pageSetup paperSize="9" scale="55"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4"/>
  <sheetViews>
    <sheetView topLeftCell="A388" zoomScale="85" zoomScaleNormal="85" workbookViewId="0">
      <selection activeCell="B435" sqref="B435"/>
    </sheetView>
  </sheetViews>
  <sheetFormatPr defaultColWidth="9.1796875" defaultRowHeight="14" x14ac:dyDescent="0.35"/>
  <cols>
    <col min="1" max="1" width="4.453125" style="109" customWidth="1"/>
    <col min="2" max="2" width="26.7265625" style="109" customWidth="1"/>
    <col min="3" max="3" width="41.26953125" style="109" customWidth="1"/>
    <col min="4" max="4" width="27.54296875" style="153" customWidth="1"/>
    <col min="5" max="5" width="33" style="109" customWidth="1"/>
    <col min="6" max="6" width="52" style="109" customWidth="1"/>
    <col min="7" max="7" width="64.81640625" style="110" customWidth="1"/>
    <col min="8" max="16384" width="9.1796875" style="109"/>
  </cols>
  <sheetData>
    <row r="1" spans="1:7" x14ac:dyDescent="0.35">
      <c r="G1" s="110" t="s">
        <v>453</v>
      </c>
    </row>
    <row r="2" spans="1:7" ht="60" customHeight="1" x14ac:dyDescent="0.35">
      <c r="A2" s="255" t="s">
        <v>465</v>
      </c>
      <c r="B2" s="255"/>
      <c r="C2" s="255"/>
      <c r="D2" s="255"/>
      <c r="E2" s="255"/>
      <c r="F2" s="255"/>
    </row>
    <row r="3" spans="1:7" hidden="1" x14ac:dyDescent="0.35"/>
    <row r="4" spans="1:7" ht="110.25" customHeight="1" x14ac:dyDescent="0.35">
      <c r="A4" s="103" t="s">
        <v>0</v>
      </c>
      <c r="B4" s="103" t="s">
        <v>454</v>
      </c>
      <c r="C4" s="103" t="s">
        <v>455</v>
      </c>
      <c r="D4" s="154" t="s">
        <v>456</v>
      </c>
      <c r="E4" s="103" t="s">
        <v>457</v>
      </c>
      <c r="F4" s="103" t="s">
        <v>458</v>
      </c>
      <c r="G4" s="103" t="s">
        <v>459</v>
      </c>
    </row>
    <row r="5" spans="1:7" x14ac:dyDescent="0.35">
      <c r="A5" s="103">
        <v>1</v>
      </c>
      <c r="B5" s="103">
        <v>2</v>
      </c>
      <c r="C5" s="103">
        <v>3</v>
      </c>
      <c r="D5" s="169">
        <v>4</v>
      </c>
      <c r="E5" s="103">
        <v>5</v>
      </c>
      <c r="F5" s="103">
        <v>6</v>
      </c>
      <c r="G5" s="103">
        <v>7</v>
      </c>
    </row>
    <row r="6" spans="1:7" ht="126" x14ac:dyDescent="0.35">
      <c r="A6" s="103">
        <v>1</v>
      </c>
      <c r="B6" s="41" t="s">
        <v>317</v>
      </c>
      <c r="C6" s="47" t="s">
        <v>468</v>
      </c>
      <c r="D6" s="129">
        <v>10.9049</v>
      </c>
      <c r="E6" s="111" t="s">
        <v>494</v>
      </c>
      <c r="F6" s="105" t="s">
        <v>512</v>
      </c>
      <c r="G6" s="105" t="s">
        <v>512</v>
      </c>
    </row>
    <row r="7" spans="1:7" ht="42" x14ac:dyDescent="0.35">
      <c r="A7" s="103">
        <v>2</v>
      </c>
      <c r="B7" s="41" t="s">
        <v>319</v>
      </c>
      <c r="C7" s="47" t="s">
        <v>468</v>
      </c>
      <c r="D7" s="128">
        <v>42.424999999999997</v>
      </c>
      <c r="E7" s="111" t="s">
        <v>495</v>
      </c>
      <c r="F7" s="105" t="s">
        <v>689</v>
      </c>
      <c r="G7" s="105" t="s">
        <v>512</v>
      </c>
    </row>
    <row r="8" spans="1:7" ht="56" x14ac:dyDescent="0.35">
      <c r="A8" s="103">
        <v>3</v>
      </c>
      <c r="B8" s="41" t="s">
        <v>320</v>
      </c>
      <c r="C8" s="47" t="s">
        <v>468</v>
      </c>
      <c r="D8" s="128">
        <v>124.8793</v>
      </c>
      <c r="E8" s="111" t="s">
        <v>258</v>
      </c>
      <c r="F8" s="105" t="s">
        <v>690</v>
      </c>
      <c r="G8" s="47" t="s">
        <v>1060</v>
      </c>
    </row>
    <row r="9" spans="1:7" ht="56" x14ac:dyDescent="0.35">
      <c r="A9" s="103">
        <v>4</v>
      </c>
      <c r="B9" s="41" t="s">
        <v>321</v>
      </c>
      <c r="C9" s="47" t="s">
        <v>468</v>
      </c>
      <c r="D9" s="128">
        <v>16</v>
      </c>
      <c r="E9" s="111" t="s">
        <v>258</v>
      </c>
      <c r="F9" s="105" t="s">
        <v>691</v>
      </c>
      <c r="G9" s="105" t="s">
        <v>512</v>
      </c>
    </row>
    <row r="10" spans="1:7" ht="126" x14ac:dyDescent="0.35">
      <c r="A10" s="103">
        <v>5</v>
      </c>
      <c r="B10" s="41" t="s">
        <v>322</v>
      </c>
      <c r="C10" s="47" t="s">
        <v>468</v>
      </c>
      <c r="D10" s="128">
        <v>34.075099999999999</v>
      </c>
      <c r="E10" s="111" t="s">
        <v>494</v>
      </c>
      <c r="F10" s="105" t="s">
        <v>512</v>
      </c>
      <c r="G10" s="47" t="s">
        <v>981</v>
      </c>
    </row>
    <row r="11" spans="1:7" ht="28" x14ac:dyDescent="0.35">
      <c r="A11" s="103">
        <v>6</v>
      </c>
      <c r="B11" s="41" t="s">
        <v>323</v>
      </c>
      <c r="C11" s="47" t="s">
        <v>468</v>
      </c>
      <c r="D11" s="128">
        <v>20.868099999999998</v>
      </c>
      <c r="E11" s="111" t="s">
        <v>269</v>
      </c>
      <c r="F11" s="105" t="s">
        <v>692</v>
      </c>
      <c r="G11" s="105" t="s">
        <v>512</v>
      </c>
    </row>
    <row r="12" spans="1:7" ht="70" x14ac:dyDescent="0.35">
      <c r="A12" s="103">
        <v>7</v>
      </c>
      <c r="B12" s="41" t="s">
        <v>324</v>
      </c>
      <c r="C12" s="47" t="s">
        <v>468</v>
      </c>
      <c r="D12" s="128">
        <v>20.7424</v>
      </c>
      <c r="E12" s="111" t="s">
        <v>496</v>
      </c>
      <c r="F12" s="105" t="s">
        <v>512</v>
      </c>
      <c r="G12" s="47" t="s">
        <v>933</v>
      </c>
    </row>
    <row r="13" spans="1:7" ht="28" x14ac:dyDescent="0.35">
      <c r="A13" s="103">
        <v>8</v>
      </c>
      <c r="B13" s="41" t="s">
        <v>326</v>
      </c>
      <c r="C13" s="47" t="s">
        <v>468</v>
      </c>
      <c r="D13" s="128">
        <v>12.8041</v>
      </c>
      <c r="E13" s="111" t="s">
        <v>269</v>
      </c>
      <c r="F13" s="105" t="s">
        <v>693</v>
      </c>
      <c r="G13" s="105" t="s">
        <v>512</v>
      </c>
    </row>
    <row r="14" spans="1:7" ht="126" x14ac:dyDescent="0.35">
      <c r="A14" s="103">
        <v>9</v>
      </c>
      <c r="B14" s="41" t="s">
        <v>327</v>
      </c>
      <c r="C14" s="47" t="s">
        <v>468</v>
      </c>
      <c r="D14" s="128">
        <v>7.3377999999999997</v>
      </c>
      <c r="E14" s="111" t="s">
        <v>494</v>
      </c>
      <c r="F14" s="105" t="s">
        <v>512</v>
      </c>
      <c r="G14" s="105" t="s">
        <v>512</v>
      </c>
    </row>
    <row r="15" spans="1:7" ht="126" x14ac:dyDescent="0.35">
      <c r="A15" s="103">
        <v>10</v>
      </c>
      <c r="B15" s="41" t="s">
        <v>328</v>
      </c>
      <c r="C15" s="47" t="s">
        <v>468</v>
      </c>
      <c r="D15" s="128">
        <v>30.0656</v>
      </c>
      <c r="E15" s="111" t="s">
        <v>494</v>
      </c>
      <c r="F15" s="105" t="s">
        <v>512</v>
      </c>
      <c r="G15" s="47" t="s">
        <v>982</v>
      </c>
    </row>
    <row r="16" spans="1:7" ht="126" x14ac:dyDescent="0.35">
      <c r="A16" s="103">
        <v>11</v>
      </c>
      <c r="B16" s="41" t="s">
        <v>329</v>
      </c>
      <c r="C16" s="47" t="s">
        <v>468</v>
      </c>
      <c r="D16" s="128">
        <v>16.877800000000001</v>
      </c>
      <c r="E16" s="111" t="s">
        <v>494</v>
      </c>
      <c r="F16" s="105" t="s">
        <v>694</v>
      </c>
      <c r="G16" s="105" t="s">
        <v>512</v>
      </c>
    </row>
    <row r="17" spans="1:11" ht="56" x14ac:dyDescent="0.35">
      <c r="A17" s="103">
        <v>12</v>
      </c>
      <c r="B17" s="41" t="s">
        <v>330</v>
      </c>
      <c r="C17" s="47" t="s">
        <v>468</v>
      </c>
      <c r="D17" s="128">
        <v>31.422899999999998</v>
      </c>
      <c r="E17" s="111" t="s">
        <v>258</v>
      </c>
      <c r="F17" s="105" t="s">
        <v>695</v>
      </c>
      <c r="G17" s="105" t="s">
        <v>512</v>
      </c>
    </row>
    <row r="18" spans="1:11" ht="126" x14ac:dyDescent="0.35">
      <c r="A18" s="103">
        <v>13</v>
      </c>
      <c r="B18" s="41" t="s">
        <v>331</v>
      </c>
      <c r="C18" s="47" t="s">
        <v>468</v>
      </c>
      <c r="D18" s="128">
        <v>20.735700000000001</v>
      </c>
      <c r="E18" s="111" t="s">
        <v>494</v>
      </c>
      <c r="F18" s="105" t="s">
        <v>512</v>
      </c>
      <c r="G18" s="47" t="s">
        <v>983</v>
      </c>
    </row>
    <row r="19" spans="1:11" ht="70" x14ac:dyDescent="0.35">
      <c r="A19" s="103">
        <v>14</v>
      </c>
      <c r="B19" s="41" t="s">
        <v>818</v>
      </c>
      <c r="C19" s="47" t="s">
        <v>468</v>
      </c>
      <c r="D19" s="152">
        <v>13.246</v>
      </c>
      <c r="E19" s="103" t="s">
        <v>503</v>
      </c>
      <c r="F19" s="103" t="s">
        <v>823</v>
      </c>
      <c r="G19" s="103" t="s">
        <v>984</v>
      </c>
    </row>
    <row r="20" spans="1:11" ht="70" x14ac:dyDescent="0.35">
      <c r="A20" s="103">
        <v>15</v>
      </c>
      <c r="B20" s="41" t="s">
        <v>819</v>
      </c>
      <c r="C20" s="47" t="s">
        <v>468</v>
      </c>
      <c r="D20" s="152">
        <v>8.0302000000000007</v>
      </c>
      <c r="E20" s="103" t="s">
        <v>503</v>
      </c>
      <c r="F20" s="105" t="s">
        <v>512</v>
      </c>
      <c r="G20" s="103" t="s">
        <v>934</v>
      </c>
    </row>
    <row r="21" spans="1:11" ht="42" x14ac:dyDescent="0.35">
      <c r="A21" s="103">
        <v>16</v>
      </c>
      <c r="B21" s="41" t="s">
        <v>820</v>
      </c>
      <c r="C21" s="47" t="s">
        <v>468</v>
      </c>
      <c r="D21" s="152">
        <v>5</v>
      </c>
      <c r="E21" s="103" t="s">
        <v>258</v>
      </c>
      <c r="F21" s="103" t="s">
        <v>828</v>
      </c>
      <c r="G21" s="105" t="s">
        <v>512</v>
      </c>
    </row>
    <row r="22" spans="1:11" ht="70" x14ac:dyDescent="0.35">
      <c r="A22" s="103">
        <v>17</v>
      </c>
      <c r="B22" s="41" t="s">
        <v>822</v>
      </c>
      <c r="C22" s="47" t="s">
        <v>468</v>
      </c>
      <c r="D22" s="152">
        <v>10.4657</v>
      </c>
      <c r="E22" s="103" t="s">
        <v>503</v>
      </c>
      <c r="F22" s="105" t="s">
        <v>512</v>
      </c>
      <c r="G22" s="103" t="s">
        <v>935</v>
      </c>
    </row>
    <row r="23" spans="1:11" ht="28" x14ac:dyDescent="0.35">
      <c r="A23" s="103">
        <v>18</v>
      </c>
      <c r="B23" s="41" t="s">
        <v>821</v>
      </c>
      <c r="C23" s="47" t="s">
        <v>468</v>
      </c>
      <c r="D23" s="152">
        <v>9.1912000000000003</v>
      </c>
      <c r="E23" s="103" t="s">
        <v>269</v>
      </c>
      <c r="F23" s="103" t="s">
        <v>827</v>
      </c>
      <c r="G23" s="105" t="s">
        <v>512</v>
      </c>
    </row>
    <row r="24" spans="1:11" ht="35.25" customHeight="1" x14ac:dyDescent="0.35">
      <c r="A24" s="123"/>
      <c r="B24" s="106" t="s">
        <v>686</v>
      </c>
      <c r="C24" s="117">
        <v>18</v>
      </c>
      <c r="D24" s="162">
        <f>SUM(D6:D23)</f>
        <v>435.0718</v>
      </c>
      <c r="E24" s="47"/>
      <c r="F24" s="47"/>
      <c r="G24" s="47"/>
    </row>
    <row r="25" spans="1:11" ht="98" x14ac:dyDescent="0.35">
      <c r="A25" s="103">
        <v>1</v>
      </c>
      <c r="B25" s="41" t="s">
        <v>184</v>
      </c>
      <c r="C25" s="47" t="s">
        <v>467</v>
      </c>
      <c r="D25" s="129">
        <v>4.8250999999999999</v>
      </c>
      <c r="E25" s="111" t="s">
        <v>497</v>
      </c>
      <c r="F25" s="105" t="s">
        <v>512</v>
      </c>
      <c r="G25" s="47" t="s">
        <v>936</v>
      </c>
    </row>
    <row r="26" spans="1:11" ht="98" x14ac:dyDescent="0.35">
      <c r="A26" s="103">
        <v>2</v>
      </c>
      <c r="B26" s="41" t="s">
        <v>185</v>
      </c>
      <c r="C26" s="47" t="s">
        <v>467</v>
      </c>
      <c r="D26" s="129">
        <v>11.4457</v>
      </c>
      <c r="E26" s="111" t="s">
        <v>497</v>
      </c>
      <c r="F26" s="105" t="s">
        <v>512</v>
      </c>
      <c r="G26" s="105" t="s">
        <v>512</v>
      </c>
      <c r="K26" s="156"/>
    </row>
    <row r="27" spans="1:11" ht="182" x14ac:dyDescent="0.35">
      <c r="A27" s="103">
        <v>3</v>
      </c>
      <c r="B27" s="41" t="s">
        <v>186</v>
      </c>
      <c r="C27" s="47" t="s">
        <v>467</v>
      </c>
      <c r="D27" s="129">
        <v>21.143799999999999</v>
      </c>
      <c r="E27" s="111" t="s">
        <v>258</v>
      </c>
      <c r="F27" s="105" t="s">
        <v>512</v>
      </c>
      <c r="G27" s="47" t="s">
        <v>956</v>
      </c>
    </row>
    <row r="28" spans="1:11" ht="70" x14ac:dyDescent="0.35">
      <c r="A28" s="103">
        <v>4</v>
      </c>
      <c r="B28" s="41" t="s">
        <v>188</v>
      </c>
      <c r="C28" s="47" t="s">
        <v>467</v>
      </c>
      <c r="D28" s="129">
        <v>24.4588</v>
      </c>
      <c r="E28" s="111" t="s">
        <v>498</v>
      </c>
      <c r="F28" s="105" t="s">
        <v>696</v>
      </c>
      <c r="G28" s="105" t="s">
        <v>512</v>
      </c>
    </row>
    <row r="29" spans="1:11" ht="168" x14ac:dyDescent="0.35">
      <c r="A29" s="103">
        <v>5</v>
      </c>
      <c r="B29" s="41" t="s">
        <v>192</v>
      </c>
      <c r="C29" s="47" t="s">
        <v>467</v>
      </c>
      <c r="D29" s="129">
        <v>14.595599999999999</v>
      </c>
      <c r="E29" s="112" t="s">
        <v>626</v>
      </c>
      <c r="F29" s="105" t="s">
        <v>512</v>
      </c>
      <c r="G29" s="47" t="s">
        <v>1039</v>
      </c>
    </row>
    <row r="30" spans="1:11" ht="112" x14ac:dyDescent="0.35">
      <c r="A30" s="103">
        <v>6</v>
      </c>
      <c r="B30" s="41" t="s">
        <v>193</v>
      </c>
      <c r="C30" s="47" t="s">
        <v>467</v>
      </c>
      <c r="D30" s="129">
        <v>10</v>
      </c>
      <c r="E30" s="112" t="s">
        <v>626</v>
      </c>
      <c r="F30" s="105" t="s">
        <v>512</v>
      </c>
      <c r="G30" s="47" t="s">
        <v>957</v>
      </c>
    </row>
    <row r="31" spans="1:11" ht="42" x14ac:dyDescent="0.35">
      <c r="A31" s="103">
        <v>7</v>
      </c>
      <c r="B31" s="41" t="s">
        <v>195</v>
      </c>
      <c r="C31" s="47" t="s">
        <v>467</v>
      </c>
      <c r="D31" s="129">
        <v>5.6783999999999999</v>
      </c>
      <c r="E31" s="111" t="s">
        <v>500</v>
      </c>
      <c r="F31" s="105" t="s">
        <v>512</v>
      </c>
      <c r="G31" s="47" t="s">
        <v>937</v>
      </c>
    </row>
    <row r="32" spans="1:11" ht="42" x14ac:dyDescent="0.35">
      <c r="A32" s="103">
        <v>8</v>
      </c>
      <c r="B32" s="41" t="s">
        <v>196</v>
      </c>
      <c r="C32" s="47" t="s">
        <v>467</v>
      </c>
      <c r="D32" s="129">
        <v>4.0999999999999996</v>
      </c>
      <c r="E32" s="112" t="s">
        <v>627</v>
      </c>
      <c r="F32" s="105" t="s">
        <v>697</v>
      </c>
      <c r="G32" s="105" t="s">
        <v>512</v>
      </c>
    </row>
    <row r="33" spans="1:7" ht="98" x14ac:dyDescent="0.35">
      <c r="A33" s="103">
        <v>9</v>
      </c>
      <c r="B33" s="41" t="s">
        <v>199</v>
      </c>
      <c r="C33" s="47" t="s">
        <v>467</v>
      </c>
      <c r="D33" s="129">
        <v>4.2854000000000001</v>
      </c>
      <c r="E33" s="111" t="s">
        <v>497</v>
      </c>
      <c r="F33" s="105" t="s">
        <v>512</v>
      </c>
      <c r="G33" s="47" t="s">
        <v>938</v>
      </c>
    </row>
    <row r="34" spans="1:7" ht="98" x14ac:dyDescent="0.35">
      <c r="A34" s="103">
        <v>10</v>
      </c>
      <c r="B34" s="41" t="s">
        <v>200</v>
      </c>
      <c r="C34" s="47" t="s">
        <v>467</v>
      </c>
      <c r="D34" s="129">
        <v>29.710899999999999</v>
      </c>
      <c r="E34" s="111" t="s">
        <v>497</v>
      </c>
      <c r="F34" s="105" t="s">
        <v>512</v>
      </c>
      <c r="G34" s="47" t="s">
        <v>939</v>
      </c>
    </row>
    <row r="35" spans="1:7" ht="126" x14ac:dyDescent="0.35">
      <c r="A35" s="103">
        <v>11</v>
      </c>
      <c r="B35" s="41" t="s">
        <v>201</v>
      </c>
      <c r="C35" s="47" t="s">
        <v>467</v>
      </c>
      <c r="D35" s="129">
        <v>5.3418999999999999</v>
      </c>
      <c r="E35" s="111" t="s">
        <v>501</v>
      </c>
      <c r="F35" s="105" t="s">
        <v>512</v>
      </c>
      <c r="G35" s="47" t="s">
        <v>958</v>
      </c>
    </row>
    <row r="36" spans="1:7" ht="112" x14ac:dyDescent="0.35">
      <c r="A36" s="103">
        <v>12</v>
      </c>
      <c r="B36" s="41" t="s">
        <v>202</v>
      </c>
      <c r="C36" s="47" t="s">
        <v>467</v>
      </c>
      <c r="D36" s="129">
        <v>33.040100000000002</v>
      </c>
      <c r="E36" s="111" t="s">
        <v>502</v>
      </c>
      <c r="F36" s="105" t="s">
        <v>512</v>
      </c>
      <c r="G36" s="47" t="s">
        <v>959</v>
      </c>
    </row>
    <row r="37" spans="1:7" ht="84" x14ac:dyDescent="0.35">
      <c r="A37" s="103">
        <v>13</v>
      </c>
      <c r="B37" s="41" t="s">
        <v>203</v>
      </c>
      <c r="C37" s="47" t="s">
        <v>467</v>
      </c>
      <c r="D37" s="129">
        <v>6.1745000000000001</v>
      </c>
      <c r="E37" s="111" t="s">
        <v>500</v>
      </c>
      <c r="F37" s="105" t="s">
        <v>512</v>
      </c>
      <c r="G37" s="47" t="s">
        <v>940</v>
      </c>
    </row>
    <row r="38" spans="1:7" ht="42" x14ac:dyDescent="0.35">
      <c r="A38" s="103">
        <v>14</v>
      </c>
      <c r="B38" s="41" t="s">
        <v>205</v>
      </c>
      <c r="C38" s="47" t="s">
        <v>467</v>
      </c>
      <c r="D38" s="129">
        <v>22.8</v>
      </c>
      <c r="E38" s="112" t="s">
        <v>628</v>
      </c>
      <c r="F38" s="105" t="s">
        <v>698</v>
      </c>
      <c r="G38" s="105" t="s">
        <v>512</v>
      </c>
    </row>
    <row r="39" spans="1:7" ht="28" x14ac:dyDescent="0.35">
      <c r="A39" s="103">
        <v>15</v>
      </c>
      <c r="B39" s="41" t="s">
        <v>206</v>
      </c>
      <c r="C39" s="47" t="s">
        <v>467</v>
      </c>
      <c r="D39" s="129">
        <v>22.971800000000002</v>
      </c>
      <c r="E39" s="111" t="s">
        <v>265</v>
      </c>
      <c r="F39" s="105" t="s">
        <v>699</v>
      </c>
      <c r="G39" s="47" t="s">
        <v>1041</v>
      </c>
    </row>
    <row r="40" spans="1:7" ht="42" x14ac:dyDescent="0.35">
      <c r="A40" s="103">
        <v>16</v>
      </c>
      <c r="B40" s="41" t="s">
        <v>207</v>
      </c>
      <c r="C40" s="47" t="s">
        <v>467</v>
      </c>
      <c r="D40" s="129">
        <v>6.6067999999999998</v>
      </c>
      <c r="E40" s="111" t="s">
        <v>258</v>
      </c>
      <c r="F40" s="105" t="s">
        <v>700</v>
      </c>
      <c r="G40" s="105" t="s">
        <v>512</v>
      </c>
    </row>
    <row r="41" spans="1:7" ht="42" x14ac:dyDescent="0.35">
      <c r="A41" s="103">
        <v>17</v>
      </c>
      <c r="B41" s="41" t="s">
        <v>208</v>
      </c>
      <c r="C41" s="47" t="s">
        <v>467</v>
      </c>
      <c r="D41" s="129">
        <v>4.5225999999999997</v>
      </c>
      <c r="E41" s="112" t="s">
        <v>628</v>
      </c>
      <c r="F41" s="105" t="s">
        <v>701</v>
      </c>
      <c r="G41" s="105" t="s">
        <v>512</v>
      </c>
    </row>
    <row r="42" spans="1:7" ht="98" x14ac:dyDescent="0.35">
      <c r="A42" s="103">
        <v>18</v>
      </c>
      <c r="B42" s="41" t="s">
        <v>211</v>
      </c>
      <c r="C42" s="47" t="s">
        <v>467</v>
      </c>
      <c r="D42" s="129">
        <v>6.1612999999999998</v>
      </c>
      <c r="E42" s="111" t="s">
        <v>497</v>
      </c>
      <c r="F42" s="105" t="s">
        <v>512</v>
      </c>
      <c r="G42" s="47" t="s">
        <v>941</v>
      </c>
    </row>
    <row r="43" spans="1:7" ht="98" x14ac:dyDescent="0.35">
      <c r="A43" s="103">
        <v>19</v>
      </c>
      <c r="B43" s="41" t="s">
        <v>212</v>
      </c>
      <c r="C43" s="47" t="s">
        <v>467</v>
      </c>
      <c r="D43" s="129">
        <v>11.1259</v>
      </c>
      <c r="E43" s="112" t="s">
        <v>629</v>
      </c>
      <c r="F43" s="105" t="s">
        <v>512</v>
      </c>
      <c r="G43" s="47" t="s">
        <v>985</v>
      </c>
    </row>
    <row r="44" spans="1:7" ht="56" x14ac:dyDescent="0.35">
      <c r="A44" s="103">
        <v>20</v>
      </c>
      <c r="B44" s="41" t="s">
        <v>213</v>
      </c>
      <c r="C44" s="47" t="s">
        <v>467</v>
      </c>
      <c r="D44" s="129">
        <v>11</v>
      </c>
      <c r="E44" s="112" t="s">
        <v>630</v>
      </c>
      <c r="F44" s="105" t="s">
        <v>512</v>
      </c>
      <c r="G44" s="47" t="s">
        <v>986</v>
      </c>
    </row>
    <row r="45" spans="1:7" ht="84" x14ac:dyDescent="0.35">
      <c r="A45" s="103">
        <v>21</v>
      </c>
      <c r="B45" s="41" t="s">
        <v>214</v>
      </c>
      <c r="C45" s="47" t="s">
        <v>467</v>
      </c>
      <c r="D45" s="129">
        <v>14</v>
      </c>
      <c r="E45" s="111" t="s">
        <v>258</v>
      </c>
      <c r="F45" s="105" t="s">
        <v>702</v>
      </c>
      <c r="G45" s="47" t="s">
        <v>987</v>
      </c>
    </row>
    <row r="46" spans="1:7" ht="84" x14ac:dyDescent="0.35">
      <c r="A46" s="103">
        <v>22</v>
      </c>
      <c r="B46" s="41" t="s">
        <v>215</v>
      </c>
      <c r="C46" s="47" t="s">
        <v>467</v>
      </c>
      <c r="D46" s="129">
        <v>3.6720000000000002</v>
      </c>
      <c r="E46" s="111" t="s">
        <v>258</v>
      </c>
      <c r="F46" s="105" t="s">
        <v>512</v>
      </c>
      <c r="G46" s="47" t="s">
        <v>988</v>
      </c>
    </row>
    <row r="47" spans="1:7" ht="70" x14ac:dyDescent="0.35">
      <c r="A47" s="103">
        <v>23</v>
      </c>
      <c r="B47" s="111" t="s">
        <v>829</v>
      </c>
      <c r="C47" s="47" t="s">
        <v>467</v>
      </c>
      <c r="D47" s="174">
        <v>4.6208999999999998</v>
      </c>
      <c r="E47" s="103" t="s">
        <v>503</v>
      </c>
      <c r="F47" s="105" t="s">
        <v>512</v>
      </c>
      <c r="G47" s="103" t="s">
        <v>942</v>
      </c>
    </row>
    <row r="48" spans="1:7" ht="70" x14ac:dyDescent="0.35">
      <c r="A48" s="103">
        <v>24</v>
      </c>
      <c r="B48" s="111" t="s">
        <v>830</v>
      </c>
      <c r="C48" s="47" t="s">
        <v>467</v>
      </c>
      <c r="D48" s="174">
        <v>5.5945</v>
      </c>
      <c r="E48" s="103" t="s">
        <v>503</v>
      </c>
      <c r="F48" s="105" t="s">
        <v>512</v>
      </c>
      <c r="G48" s="103" t="s">
        <v>943</v>
      </c>
    </row>
    <row r="49" spans="1:7" ht="42" x14ac:dyDescent="0.35">
      <c r="A49" s="103">
        <v>25</v>
      </c>
      <c r="B49" s="175" t="s">
        <v>831</v>
      </c>
      <c r="C49" s="47" t="s">
        <v>467</v>
      </c>
      <c r="D49" s="174">
        <v>18.674800000000001</v>
      </c>
      <c r="E49" s="103" t="s">
        <v>258</v>
      </c>
      <c r="F49" s="103" t="s">
        <v>838</v>
      </c>
      <c r="G49" s="105" t="s">
        <v>512</v>
      </c>
    </row>
    <row r="50" spans="1:7" ht="42" x14ac:dyDescent="0.35">
      <c r="A50" s="103">
        <v>26</v>
      </c>
      <c r="B50" s="175" t="s">
        <v>832</v>
      </c>
      <c r="C50" s="47" t="s">
        <v>467</v>
      </c>
      <c r="D50" s="174">
        <v>40.2104</v>
      </c>
      <c r="E50" s="103" t="s">
        <v>258</v>
      </c>
      <c r="F50" s="103" t="s">
        <v>838</v>
      </c>
      <c r="G50" s="105" t="s">
        <v>512</v>
      </c>
    </row>
    <row r="51" spans="1:7" ht="42" x14ac:dyDescent="0.35">
      <c r="A51" s="103">
        <v>27</v>
      </c>
      <c r="B51" s="175" t="s">
        <v>833</v>
      </c>
      <c r="C51" s="47" t="s">
        <v>467</v>
      </c>
      <c r="D51" s="174">
        <v>37.820999999999998</v>
      </c>
      <c r="E51" s="103" t="s">
        <v>258</v>
      </c>
      <c r="F51" s="103" t="s">
        <v>838</v>
      </c>
      <c r="G51" s="103" t="s">
        <v>989</v>
      </c>
    </row>
    <row r="52" spans="1:7" ht="42" x14ac:dyDescent="0.35">
      <c r="A52" s="103">
        <v>28</v>
      </c>
      <c r="B52" s="175" t="s">
        <v>834</v>
      </c>
      <c r="C52" s="47" t="s">
        <v>467</v>
      </c>
      <c r="D52" s="174">
        <v>15.3306</v>
      </c>
      <c r="E52" s="103" t="s">
        <v>838</v>
      </c>
      <c r="F52" s="105" t="s">
        <v>512</v>
      </c>
      <c r="G52" s="105" t="s">
        <v>512</v>
      </c>
    </row>
    <row r="53" spans="1:7" ht="38.25" customHeight="1" x14ac:dyDescent="0.35">
      <c r="A53" s="103"/>
      <c r="B53" s="106" t="s">
        <v>686</v>
      </c>
      <c r="C53" s="117">
        <v>28</v>
      </c>
      <c r="D53" s="162">
        <f>SUM(D25:D52)</f>
        <v>399.91280000000006</v>
      </c>
      <c r="E53" s="47"/>
      <c r="F53" s="47"/>
      <c r="G53" s="47"/>
    </row>
    <row r="54" spans="1:7" s="188" customFormat="1" ht="28" x14ac:dyDescent="0.35">
      <c r="A54" s="182">
        <v>1</v>
      </c>
      <c r="B54" s="183" t="s">
        <v>333</v>
      </c>
      <c r="C54" s="184" t="s">
        <v>469</v>
      </c>
      <c r="D54" s="185">
        <v>15</v>
      </c>
      <c r="E54" s="186" t="s">
        <v>265</v>
      </c>
      <c r="F54" s="187" t="s">
        <v>704</v>
      </c>
      <c r="G54" s="184" t="s">
        <v>990</v>
      </c>
    </row>
    <row r="55" spans="1:7" s="188" customFormat="1" ht="42" x14ac:dyDescent="0.35">
      <c r="A55" s="182">
        <v>2</v>
      </c>
      <c r="B55" s="183" t="s">
        <v>334</v>
      </c>
      <c r="C55" s="184" t="s">
        <v>469</v>
      </c>
      <c r="D55" s="185">
        <v>15</v>
      </c>
      <c r="E55" s="186" t="s">
        <v>258</v>
      </c>
      <c r="F55" s="187" t="s">
        <v>705</v>
      </c>
      <c r="G55" s="184" t="s">
        <v>991</v>
      </c>
    </row>
    <row r="56" spans="1:7" s="188" customFormat="1" ht="70" x14ac:dyDescent="0.35">
      <c r="A56" s="182">
        <v>3</v>
      </c>
      <c r="B56" s="183" t="s">
        <v>335</v>
      </c>
      <c r="C56" s="184" t="s">
        <v>469</v>
      </c>
      <c r="D56" s="185">
        <v>28.3</v>
      </c>
      <c r="E56" s="186" t="s">
        <v>503</v>
      </c>
      <c r="F56" s="187" t="s">
        <v>706</v>
      </c>
      <c r="G56" s="184" t="s">
        <v>992</v>
      </c>
    </row>
    <row r="57" spans="1:7" s="188" customFormat="1" ht="28" x14ac:dyDescent="0.35">
      <c r="A57" s="182">
        <v>4</v>
      </c>
      <c r="B57" s="183" t="s">
        <v>336</v>
      </c>
      <c r="C57" s="184" t="s">
        <v>469</v>
      </c>
      <c r="D57" s="185">
        <v>18.078199999999999</v>
      </c>
      <c r="E57" s="186" t="s">
        <v>265</v>
      </c>
      <c r="F57" s="187" t="s">
        <v>512</v>
      </c>
      <c r="G57" s="187" t="s">
        <v>512</v>
      </c>
    </row>
    <row r="58" spans="1:7" s="188" customFormat="1" ht="28" x14ac:dyDescent="0.35">
      <c r="A58" s="182">
        <v>5</v>
      </c>
      <c r="B58" s="183" t="s">
        <v>337</v>
      </c>
      <c r="C58" s="184" t="s">
        <v>469</v>
      </c>
      <c r="D58" s="185">
        <v>24.17</v>
      </c>
      <c r="E58" s="186" t="s">
        <v>265</v>
      </c>
      <c r="F58" s="187" t="s">
        <v>512</v>
      </c>
      <c r="G58" s="184" t="s">
        <v>960</v>
      </c>
    </row>
    <row r="59" spans="1:7" s="188" customFormat="1" ht="42" x14ac:dyDescent="0.35">
      <c r="A59" s="182">
        <v>6</v>
      </c>
      <c r="B59" s="183" t="s">
        <v>338</v>
      </c>
      <c r="C59" s="184" t="s">
        <v>469</v>
      </c>
      <c r="D59" s="185">
        <v>14.5</v>
      </c>
      <c r="E59" s="186" t="s">
        <v>258</v>
      </c>
      <c r="F59" s="187" t="s">
        <v>707</v>
      </c>
      <c r="G59" s="184" t="s">
        <v>993</v>
      </c>
    </row>
    <row r="60" spans="1:7" ht="27" customHeight="1" x14ac:dyDescent="0.35">
      <c r="A60" s="123"/>
      <c r="B60" s="106" t="s">
        <v>686</v>
      </c>
      <c r="C60" s="117">
        <v>6</v>
      </c>
      <c r="D60" s="162">
        <f>SUM(D54:D59)</f>
        <v>115.04819999999999</v>
      </c>
      <c r="E60" s="47"/>
      <c r="F60" s="47"/>
      <c r="G60" s="47"/>
    </row>
    <row r="61" spans="1:7" ht="28" x14ac:dyDescent="0.35">
      <c r="A61" s="103">
        <v>1</v>
      </c>
      <c r="B61" s="41" t="s">
        <v>339</v>
      </c>
      <c r="C61" s="47" t="s">
        <v>470</v>
      </c>
      <c r="D61" s="128">
        <v>50</v>
      </c>
      <c r="E61" s="111" t="s">
        <v>265</v>
      </c>
      <c r="F61" s="105" t="s">
        <v>708</v>
      </c>
      <c r="G61" s="47" t="s">
        <v>961</v>
      </c>
    </row>
    <row r="62" spans="1:7" ht="28" x14ac:dyDescent="0.35">
      <c r="A62" s="103">
        <v>2</v>
      </c>
      <c r="B62" s="41" t="s">
        <v>340</v>
      </c>
      <c r="C62" s="47" t="s">
        <v>470</v>
      </c>
      <c r="D62" s="128">
        <v>30</v>
      </c>
      <c r="E62" s="111" t="s">
        <v>265</v>
      </c>
      <c r="F62" s="105" t="s">
        <v>709</v>
      </c>
      <c r="G62" s="105" t="s">
        <v>512</v>
      </c>
    </row>
    <row r="63" spans="1:7" ht="42" x14ac:dyDescent="0.35">
      <c r="A63" s="103">
        <v>3</v>
      </c>
      <c r="B63" s="41" t="s">
        <v>341</v>
      </c>
      <c r="C63" s="47" t="s">
        <v>470</v>
      </c>
      <c r="D63" s="128">
        <v>8</v>
      </c>
      <c r="E63" s="112" t="s">
        <v>628</v>
      </c>
      <c r="F63" s="105" t="s">
        <v>710</v>
      </c>
      <c r="G63" s="47" t="s">
        <v>1040</v>
      </c>
    </row>
    <row r="64" spans="1:7" ht="42" x14ac:dyDescent="0.35">
      <c r="A64" s="103">
        <v>4</v>
      </c>
      <c r="B64" s="41" t="s">
        <v>342</v>
      </c>
      <c r="C64" s="47" t="s">
        <v>470</v>
      </c>
      <c r="D64" s="128">
        <v>59.994599999999998</v>
      </c>
      <c r="E64" s="112" t="s">
        <v>628</v>
      </c>
      <c r="F64" s="105" t="s">
        <v>711</v>
      </c>
      <c r="G64" s="105" t="s">
        <v>512</v>
      </c>
    </row>
    <row r="65" spans="1:9" ht="42" x14ac:dyDescent="0.35">
      <c r="A65" s="103">
        <v>5</v>
      </c>
      <c r="B65" s="41" t="s">
        <v>343</v>
      </c>
      <c r="C65" s="47" t="s">
        <v>470</v>
      </c>
      <c r="D65" s="128">
        <v>40</v>
      </c>
      <c r="E65" s="111" t="s">
        <v>258</v>
      </c>
      <c r="F65" s="105" t="s">
        <v>712</v>
      </c>
      <c r="G65" s="105" t="s">
        <v>512</v>
      </c>
    </row>
    <row r="66" spans="1:9" ht="42" x14ac:dyDescent="0.35">
      <c r="A66" s="103">
        <v>6</v>
      </c>
      <c r="B66" s="41" t="s">
        <v>344</v>
      </c>
      <c r="C66" s="47" t="s">
        <v>470</v>
      </c>
      <c r="D66" s="128">
        <v>25.48</v>
      </c>
      <c r="E66" s="111" t="s">
        <v>258</v>
      </c>
      <c r="F66" s="105" t="s">
        <v>713</v>
      </c>
      <c r="G66" s="47" t="s">
        <v>994</v>
      </c>
    </row>
    <row r="67" spans="1:9" ht="28" x14ac:dyDescent="0.35">
      <c r="A67" s="103">
        <v>7</v>
      </c>
      <c r="B67" s="41" t="s">
        <v>345</v>
      </c>
      <c r="C67" s="47" t="s">
        <v>470</v>
      </c>
      <c r="D67" s="128">
        <v>30.0212</v>
      </c>
      <c r="E67" s="111" t="s">
        <v>265</v>
      </c>
      <c r="F67" s="105" t="s">
        <v>512</v>
      </c>
      <c r="G67" s="47" t="s">
        <v>995</v>
      </c>
    </row>
    <row r="68" spans="1:9" ht="42" x14ac:dyDescent="0.35">
      <c r="A68" s="103">
        <v>8</v>
      </c>
      <c r="B68" s="41" t="s">
        <v>346</v>
      </c>
      <c r="C68" s="47" t="s">
        <v>470</v>
      </c>
      <c r="D68" s="128">
        <v>15</v>
      </c>
      <c r="E68" s="112" t="s">
        <v>628</v>
      </c>
      <c r="F68" s="105" t="s">
        <v>714</v>
      </c>
      <c r="G68" s="105" t="s">
        <v>512</v>
      </c>
    </row>
    <row r="69" spans="1:9" ht="98" x14ac:dyDescent="0.35">
      <c r="A69" s="103">
        <v>9</v>
      </c>
      <c r="B69" s="41" t="s">
        <v>347</v>
      </c>
      <c r="C69" s="47" t="s">
        <v>470</v>
      </c>
      <c r="D69" s="128">
        <v>24.101099999999999</v>
      </c>
      <c r="E69" s="111" t="s">
        <v>497</v>
      </c>
      <c r="F69" s="105" t="s">
        <v>512</v>
      </c>
      <c r="G69" s="105" t="s">
        <v>512</v>
      </c>
    </row>
    <row r="70" spans="1:9" ht="56" x14ac:dyDescent="0.35">
      <c r="A70" s="103">
        <v>10</v>
      </c>
      <c r="B70" s="41" t="s">
        <v>348</v>
      </c>
      <c r="C70" s="47" t="s">
        <v>470</v>
      </c>
      <c r="D70" s="128">
        <v>49.519300000000001</v>
      </c>
      <c r="E70" s="111" t="s">
        <v>265</v>
      </c>
      <c r="F70" s="105" t="s">
        <v>512</v>
      </c>
      <c r="G70" s="47" t="s">
        <v>996</v>
      </c>
    </row>
    <row r="71" spans="1:9" ht="28" x14ac:dyDescent="0.35">
      <c r="A71" s="103">
        <v>11</v>
      </c>
      <c r="B71" s="41" t="s">
        <v>835</v>
      </c>
      <c r="C71" s="47" t="s">
        <v>470</v>
      </c>
      <c r="D71" s="128">
        <v>39.4</v>
      </c>
      <c r="E71" s="103" t="s">
        <v>849</v>
      </c>
      <c r="F71" s="103" t="s">
        <v>850</v>
      </c>
      <c r="G71" s="105" t="s">
        <v>512</v>
      </c>
    </row>
    <row r="72" spans="1:9" ht="30.75" customHeight="1" x14ac:dyDescent="0.35">
      <c r="A72" s="103"/>
      <c r="B72" s="106" t="s">
        <v>686</v>
      </c>
      <c r="C72" s="117">
        <v>11</v>
      </c>
      <c r="D72" s="162">
        <f>SUM(D61:D71)</f>
        <v>371.51619999999991</v>
      </c>
      <c r="E72" s="47"/>
      <c r="F72" s="47"/>
      <c r="G72" s="47"/>
    </row>
    <row r="73" spans="1:9" ht="126" x14ac:dyDescent="0.35">
      <c r="A73" s="103">
        <v>1</v>
      </c>
      <c r="B73" s="41" t="s">
        <v>349</v>
      </c>
      <c r="C73" s="47" t="s">
        <v>471</v>
      </c>
      <c r="D73" s="128">
        <v>18.910499999999999</v>
      </c>
      <c r="E73" s="111" t="s">
        <v>501</v>
      </c>
      <c r="F73" s="105" t="s">
        <v>512</v>
      </c>
      <c r="G73" s="47" t="s">
        <v>997</v>
      </c>
    </row>
    <row r="74" spans="1:9" ht="42" x14ac:dyDescent="0.35">
      <c r="A74" s="103">
        <v>2</v>
      </c>
      <c r="B74" s="41" t="s">
        <v>350</v>
      </c>
      <c r="C74" s="47" t="s">
        <v>471</v>
      </c>
      <c r="D74" s="128">
        <v>17.5</v>
      </c>
      <c r="E74" s="111" t="s">
        <v>506</v>
      </c>
      <c r="F74" s="105" t="s">
        <v>715</v>
      </c>
      <c r="G74" s="105" t="s">
        <v>512</v>
      </c>
    </row>
    <row r="75" spans="1:9" s="195" customFormat="1" ht="42" x14ac:dyDescent="0.35">
      <c r="A75" s="189">
        <v>3</v>
      </c>
      <c r="B75" s="190" t="s">
        <v>352</v>
      </c>
      <c r="C75" s="191" t="s">
        <v>471</v>
      </c>
      <c r="D75" s="192">
        <v>7.3563000000000001</v>
      </c>
      <c r="E75" s="193" t="s">
        <v>258</v>
      </c>
      <c r="F75" s="194" t="s">
        <v>716</v>
      </c>
      <c r="G75" s="191" t="s">
        <v>998</v>
      </c>
      <c r="I75" s="195" t="s">
        <v>1072</v>
      </c>
    </row>
    <row r="76" spans="1:9" ht="42" x14ac:dyDescent="0.35">
      <c r="A76" s="103">
        <v>4</v>
      </c>
      <c r="B76" s="41" t="s">
        <v>353</v>
      </c>
      <c r="C76" s="47" t="s">
        <v>471</v>
      </c>
      <c r="D76" s="128">
        <v>40.985100000000003</v>
      </c>
      <c r="E76" s="111" t="s">
        <v>258</v>
      </c>
      <c r="F76" s="105" t="s">
        <v>717</v>
      </c>
      <c r="G76" s="47" t="s">
        <v>1042</v>
      </c>
    </row>
    <row r="77" spans="1:9" ht="36" customHeight="1" x14ac:dyDescent="0.35">
      <c r="A77" s="123"/>
      <c r="B77" s="106" t="s">
        <v>686</v>
      </c>
      <c r="C77" s="117">
        <v>4</v>
      </c>
      <c r="D77" s="162">
        <f>SUM(D73:D76)</f>
        <v>84.751900000000006</v>
      </c>
      <c r="E77" s="47"/>
      <c r="F77" s="47"/>
      <c r="G77" s="47"/>
    </row>
    <row r="78" spans="1:9" ht="42" x14ac:dyDescent="0.35">
      <c r="A78" s="103">
        <v>1</v>
      </c>
      <c r="B78" s="41" t="s">
        <v>357</v>
      </c>
      <c r="C78" s="47" t="s">
        <v>472</v>
      </c>
      <c r="D78" s="128">
        <v>14.0695</v>
      </c>
      <c r="E78" s="111" t="s">
        <v>258</v>
      </c>
      <c r="F78" s="105" t="s">
        <v>718</v>
      </c>
      <c r="G78" s="105" t="s">
        <v>512</v>
      </c>
    </row>
    <row r="79" spans="1:9" ht="126" x14ac:dyDescent="0.35">
      <c r="A79" s="103">
        <v>2</v>
      </c>
      <c r="B79" s="41" t="s">
        <v>358</v>
      </c>
      <c r="C79" s="47" t="s">
        <v>472</v>
      </c>
      <c r="D79" s="128">
        <v>15.3971</v>
      </c>
      <c r="E79" s="111" t="s">
        <v>501</v>
      </c>
      <c r="F79" s="105" t="s">
        <v>512</v>
      </c>
      <c r="G79" s="47" t="s">
        <v>962</v>
      </c>
    </row>
    <row r="80" spans="1:9" ht="126" x14ac:dyDescent="0.35">
      <c r="A80" s="103">
        <v>3</v>
      </c>
      <c r="B80" s="41" t="s">
        <v>359</v>
      </c>
      <c r="C80" s="47" t="s">
        <v>472</v>
      </c>
      <c r="D80" s="128">
        <v>19.535599999999999</v>
      </c>
      <c r="E80" s="111" t="s">
        <v>501</v>
      </c>
      <c r="F80" s="105" t="s">
        <v>512</v>
      </c>
      <c r="G80" s="105" t="s">
        <v>512</v>
      </c>
    </row>
    <row r="81" spans="1:7" ht="28" x14ac:dyDescent="0.35">
      <c r="A81" s="103">
        <v>4</v>
      </c>
      <c r="B81" s="41" t="s">
        <v>360</v>
      </c>
      <c r="C81" s="47" t="s">
        <v>472</v>
      </c>
      <c r="D81" s="128">
        <v>83.545000000000002</v>
      </c>
      <c r="E81" s="111" t="s">
        <v>265</v>
      </c>
      <c r="F81" s="105" t="s">
        <v>719</v>
      </c>
      <c r="G81" s="105" t="s">
        <v>512</v>
      </c>
    </row>
    <row r="82" spans="1:7" ht="28" x14ac:dyDescent="0.35">
      <c r="A82" s="103">
        <v>5</v>
      </c>
      <c r="B82" s="41" t="s">
        <v>361</v>
      </c>
      <c r="C82" s="47" t="s">
        <v>472</v>
      </c>
      <c r="D82" s="128">
        <v>19.75</v>
      </c>
      <c r="E82" s="111" t="s">
        <v>265</v>
      </c>
      <c r="F82" s="105" t="s">
        <v>720</v>
      </c>
      <c r="G82" s="105" t="s">
        <v>512</v>
      </c>
    </row>
    <row r="83" spans="1:7" ht="70" x14ac:dyDescent="0.35">
      <c r="A83" s="103">
        <v>6</v>
      </c>
      <c r="B83" s="171" t="s">
        <v>840</v>
      </c>
      <c r="C83" s="47" t="s">
        <v>472</v>
      </c>
      <c r="D83" s="128">
        <v>24.6</v>
      </c>
      <c r="E83" s="103" t="s">
        <v>503</v>
      </c>
      <c r="F83" s="105" t="s">
        <v>512</v>
      </c>
      <c r="G83" s="105" t="s">
        <v>512</v>
      </c>
    </row>
    <row r="84" spans="1:7" ht="42" x14ac:dyDescent="0.35">
      <c r="A84" s="103">
        <v>7</v>
      </c>
      <c r="B84" s="41" t="s">
        <v>363</v>
      </c>
      <c r="C84" s="47" t="s">
        <v>472</v>
      </c>
      <c r="D84" s="128">
        <v>30</v>
      </c>
      <c r="E84" s="111" t="s">
        <v>265</v>
      </c>
      <c r="F84" s="105" t="s">
        <v>512</v>
      </c>
      <c r="G84" s="47" t="s">
        <v>999</v>
      </c>
    </row>
    <row r="85" spans="1:7" ht="33" customHeight="1" x14ac:dyDescent="0.35">
      <c r="A85" s="123"/>
      <c r="B85" s="106" t="s">
        <v>686</v>
      </c>
      <c r="C85" s="117">
        <v>7</v>
      </c>
      <c r="D85" s="170">
        <f>SUM(D78:D84)</f>
        <v>206.8972</v>
      </c>
      <c r="E85" s="47"/>
      <c r="F85" s="47"/>
      <c r="G85" s="47"/>
    </row>
    <row r="86" spans="1:7" ht="42" x14ac:dyDescent="0.35">
      <c r="A86" s="103">
        <v>1</v>
      </c>
      <c r="B86" s="41" t="s">
        <v>364</v>
      </c>
      <c r="C86" s="47" t="s">
        <v>473</v>
      </c>
      <c r="D86" s="128">
        <v>11.9169</v>
      </c>
      <c r="E86" s="111" t="s">
        <v>258</v>
      </c>
      <c r="F86" s="105" t="s">
        <v>722</v>
      </c>
      <c r="G86" s="105" t="s">
        <v>512</v>
      </c>
    </row>
    <row r="87" spans="1:7" ht="42" x14ac:dyDescent="0.35">
      <c r="A87" s="103">
        <v>2</v>
      </c>
      <c r="B87" s="41" t="s">
        <v>365</v>
      </c>
      <c r="C87" s="47" t="s">
        <v>473</v>
      </c>
      <c r="D87" s="128">
        <v>14.4</v>
      </c>
      <c r="E87" s="111" t="s">
        <v>258</v>
      </c>
      <c r="F87" s="105" t="s">
        <v>723</v>
      </c>
      <c r="G87" s="105" t="s">
        <v>512</v>
      </c>
    </row>
    <row r="88" spans="1:7" ht="98" x14ac:dyDescent="0.35">
      <c r="A88" s="103">
        <v>3</v>
      </c>
      <c r="B88" s="41" t="s">
        <v>366</v>
      </c>
      <c r="C88" s="47" t="s">
        <v>473</v>
      </c>
      <c r="D88" s="128">
        <v>6.577</v>
      </c>
      <c r="E88" s="111" t="s">
        <v>497</v>
      </c>
      <c r="F88" s="105" t="s">
        <v>512</v>
      </c>
      <c r="G88" s="105" t="s">
        <v>512</v>
      </c>
    </row>
    <row r="89" spans="1:7" ht="42" x14ac:dyDescent="0.35">
      <c r="A89" s="103">
        <v>4</v>
      </c>
      <c r="B89" s="41" t="s">
        <v>367</v>
      </c>
      <c r="C89" s="47" t="s">
        <v>473</v>
      </c>
      <c r="D89" s="128">
        <v>29.28</v>
      </c>
      <c r="E89" s="111" t="s">
        <v>258</v>
      </c>
      <c r="F89" s="105" t="s">
        <v>724</v>
      </c>
      <c r="G89" s="105" t="s">
        <v>512</v>
      </c>
    </row>
    <row r="90" spans="1:7" ht="42" x14ac:dyDescent="0.35">
      <c r="A90" s="103">
        <v>5</v>
      </c>
      <c r="B90" s="41" t="s">
        <v>368</v>
      </c>
      <c r="C90" s="47" t="s">
        <v>473</v>
      </c>
      <c r="D90" s="128">
        <v>30.32</v>
      </c>
      <c r="E90" s="111" t="s">
        <v>258</v>
      </c>
      <c r="F90" s="105" t="s">
        <v>723</v>
      </c>
      <c r="G90" s="47" t="s">
        <v>1000</v>
      </c>
    </row>
    <row r="91" spans="1:7" ht="28" x14ac:dyDescent="0.35">
      <c r="A91" s="103">
        <v>6</v>
      </c>
      <c r="B91" s="41" t="s">
        <v>369</v>
      </c>
      <c r="C91" s="47" t="s">
        <v>473</v>
      </c>
      <c r="D91" s="128">
        <v>30.7</v>
      </c>
      <c r="E91" s="111" t="s">
        <v>265</v>
      </c>
      <c r="F91" s="105" t="s">
        <v>725</v>
      </c>
      <c r="G91" s="47" t="s">
        <v>1001</v>
      </c>
    </row>
    <row r="92" spans="1:7" ht="28" x14ac:dyDescent="0.35">
      <c r="A92" s="103">
        <v>7</v>
      </c>
      <c r="B92" s="41" t="s">
        <v>370</v>
      </c>
      <c r="C92" s="47" t="s">
        <v>473</v>
      </c>
      <c r="D92" s="128">
        <v>30</v>
      </c>
      <c r="E92" s="111" t="s">
        <v>265</v>
      </c>
      <c r="F92" s="105" t="s">
        <v>512</v>
      </c>
      <c r="G92" s="105" t="s">
        <v>512</v>
      </c>
    </row>
    <row r="93" spans="1:7" ht="28" x14ac:dyDescent="0.35">
      <c r="A93" s="103">
        <v>8</v>
      </c>
      <c r="B93" s="41" t="s">
        <v>371</v>
      </c>
      <c r="C93" s="47" t="s">
        <v>473</v>
      </c>
      <c r="D93" s="128">
        <v>20</v>
      </c>
      <c r="E93" s="111" t="s">
        <v>265</v>
      </c>
      <c r="F93" s="105" t="s">
        <v>512</v>
      </c>
      <c r="G93" s="105" t="s">
        <v>512</v>
      </c>
    </row>
    <row r="94" spans="1:7" ht="28" x14ac:dyDescent="0.35">
      <c r="A94" s="103">
        <v>9</v>
      </c>
      <c r="B94" s="41" t="s">
        <v>372</v>
      </c>
      <c r="C94" s="47" t="s">
        <v>473</v>
      </c>
      <c r="D94" s="128">
        <v>21.179200000000002</v>
      </c>
      <c r="E94" s="111" t="s">
        <v>265</v>
      </c>
      <c r="F94" s="105" t="s">
        <v>726</v>
      </c>
      <c r="G94" s="105" t="s">
        <v>512</v>
      </c>
    </row>
    <row r="95" spans="1:7" ht="42" x14ac:dyDescent="0.35">
      <c r="A95" s="103">
        <v>10</v>
      </c>
      <c r="B95" s="41" t="s">
        <v>447</v>
      </c>
      <c r="C95" s="47" t="s">
        <v>473</v>
      </c>
      <c r="D95" s="128">
        <v>166.9</v>
      </c>
      <c r="E95" s="111" t="s">
        <v>258</v>
      </c>
      <c r="F95" s="105" t="s">
        <v>727</v>
      </c>
      <c r="G95" s="105" t="s">
        <v>512</v>
      </c>
    </row>
    <row r="96" spans="1:7" ht="98" x14ac:dyDescent="0.35">
      <c r="A96" s="103">
        <v>11</v>
      </c>
      <c r="B96" s="41" t="s">
        <v>373</v>
      </c>
      <c r="C96" s="47" t="s">
        <v>473</v>
      </c>
      <c r="D96" s="128">
        <v>21.738900000000001</v>
      </c>
      <c r="E96" s="111" t="s">
        <v>497</v>
      </c>
      <c r="F96" s="105" t="s">
        <v>512</v>
      </c>
      <c r="G96" s="47" t="s">
        <v>1050</v>
      </c>
    </row>
    <row r="97" spans="1:7" ht="28" x14ac:dyDescent="0.35">
      <c r="A97" s="103">
        <v>12</v>
      </c>
      <c r="B97" s="41" t="s">
        <v>374</v>
      </c>
      <c r="C97" s="47" t="s">
        <v>473</v>
      </c>
      <c r="D97" s="128">
        <v>27.996600000000001</v>
      </c>
      <c r="E97" s="111" t="s">
        <v>265</v>
      </c>
      <c r="F97" s="105" t="s">
        <v>728</v>
      </c>
      <c r="G97" s="47" t="s">
        <v>1051</v>
      </c>
    </row>
    <row r="98" spans="1:7" ht="98" x14ac:dyDescent="0.35">
      <c r="A98" s="103">
        <v>13</v>
      </c>
      <c r="B98" s="41" t="s">
        <v>376</v>
      </c>
      <c r="C98" s="47" t="s">
        <v>473</v>
      </c>
      <c r="D98" s="128">
        <v>16.645</v>
      </c>
      <c r="E98" s="111" t="s">
        <v>497</v>
      </c>
      <c r="F98" s="105" t="s">
        <v>512</v>
      </c>
      <c r="G98" s="47" t="s">
        <v>1002</v>
      </c>
    </row>
    <row r="99" spans="1:7" ht="70" x14ac:dyDescent="0.35">
      <c r="A99" s="103">
        <v>14</v>
      </c>
      <c r="B99" s="171" t="s">
        <v>841</v>
      </c>
      <c r="C99" s="47" t="s">
        <v>473</v>
      </c>
      <c r="D99" s="128">
        <v>9.5152000000000001</v>
      </c>
      <c r="E99" s="103" t="s">
        <v>503</v>
      </c>
      <c r="F99" s="105" t="s">
        <v>512</v>
      </c>
      <c r="G99" s="105" t="s">
        <v>512</v>
      </c>
    </row>
    <row r="100" spans="1:7" ht="33" customHeight="1" x14ac:dyDescent="0.35">
      <c r="A100" s="103"/>
      <c r="B100" s="106" t="s">
        <v>686</v>
      </c>
      <c r="C100" s="117">
        <v>14</v>
      </c>
      <c r="D100" s="162">
        <f>SUM(D86:D99)</f>
        <v>437.16879999999998</v>
      </c>
      <c r="E100" s="47"/>
      <c r="F100" s="47"/>
      <c r="G100" s="47"/>
    </row>
    <row r="101" spans="1:7" ht="42" x14ac:dyDescent="0.35">
      <c r="A101" s="103">
        <v>1</v>
      </c>
      <c r="B101" s="41" t="s">
        <v>257</v>
      </c>
      <c r="C101" s="47" t="s">
        <v>474</v>
      </c>
      <c r="D101" s="129">
        <v>32.630099999999999</v>
      </c>
      <c r="E101" s="111" t="s">
        <v>258</v>
      </c>
      <c r="F101" s="105" t="s">
        <v>729</v>
      </c>
      <c r="G101" s="105" t="s">
        <v>512</v>
      </c>
    </row>
    <row r="102" spans="1:7" ht="98" x14ac:dyDescent="0.35">
      <c r="A102" s="103">
        <v>2</v>
      </c>
      <c r="B102" s="41" t="s">
        <v>259</v>
      </c>
      <c r="C102" s="47" t="s">
        <v>474</v>
      </c>
      <c r="D102" s="129">
        <v>24.525700000000001</v>
      </c>
      <c r="E102" s="111" t="s">
        <v>497</v>
      </c>
      <c r="F102" s="105" t="s">
        <v>512</v>
      </c>
      <c r="G102" s="105" t="s">
        <v>512</v>
      </c>
    </row>
    <row r="103" spans="1:7" ht="42" x14ac:dyDescent="0.35">
      <c r="A103" s="103">
        <v>3</v>
      </c>
      <c r="B103" s="41" t="s">
        <v>261</v>
      </c>
      <c r="C103" s="47" t="s">
        <v>474</v>
      </c>
      <c r="D103" s="129">
        <v>63.1509</v>
      </c>
      <c r="E103" s="111" t="s">
        <v>258</v>
      </c>
      <c r="F103" s="105" t="s">
        <v>730</v>
      </c>
      <c r="G103" s="105" t="s">
        <v>512</v>
      </c>
    </row>
    <row r="104" spans="1:7" ht="98" x14ac:dyDescent="0.35">
      <c r="A104" s="103">
        <v>4</v>
      </c>
      <c r="B104" s="41" t="s">
        <v>263</v>
      </c>
      <c r="C104" s="47" t="s">
        <v>474</v>
      </c>
      <c r="D104" s="129">
        <v>18.457100000000001</v>
      </c>
      <c r="E104" s="111" t="s">
        <v>497</v>
      </c>
      <c r="F104" s="105" t="s">
        <v>512</v>
      </c>
      <c r="G104" s="105" t="s">
        <v>512</v>
      </c>
    </row>
    <row r="105" spans="1:7" ht="28" x14ac:dyDescent="0.35">
      <c r="A105" s="103">
        <v>5</v>
      </c>
      <c r="B105" s="41" t="s">
        <v>264</v>
      </c>
      <c r="C105" s="47" t="s">
        <v>474</v>
      </c>
      <c r="D105" s="129">
        <v>50</v>
      </c>
      <c r="E105" s="111" t="s">
        <v>265</v>
      </c>
      <c r="F105" s="105" t="s">
        <v>512</v>
      </c>
      <c r="G105" s="47" t="s">
        <v>963</v>
      </c>
    </row>
    <row r="106" spans="1:7" ht="42" x14ac:dyDescent="0.35">
      <c r="A106" s="103">
        <v>6</v>
      </c>
      <c r="B106" s="41" t="s">
        <v>266</v>
      </c>
      <c r="C106" s="47" t="s">
        <v>474</v>
      </c>
      <c r="D106" s="129">
        <v>84.475899999999996</v>
      </c>
      <c r="E106" s="111" t="s">
        <v>258</v>
      </c>
      <c r="F106" s="105" t="s">
        <v>731</v>
      </c>
      <c r="G106" s="105" t="s">
        <v>512</v>
      </c>
    </row>
    <row r="107" spans="1:7" ht="42" x14ac:dyDescent="0.35">
      <c r="A107" s="103">
        <v>7</v>
      </c>
      <c r="B107" s="41" t="s">
        <v>267</v>
      </c>
      <c r="C107" s="47" t="s">
        <v>474</v>
      </c>
      <c r="D107" s="129">
        <v>18</v>
      </c>
      <c r="E107" s="111" t="s">
        <v>258</v>
      </c>
      <c r="F107" s="105" t="s">
        <v>732</v>
      </c>
      <c r="G107" s="105" t="s">
        <v>512</v>
      </c>
    </row>
    <row r="108" spans="1:7" ht="28" x14ac:dyDescent="0.35">
      <c r="A108" s="103">
        <v>8</v>
      </c>
      <c r="B108" s="41" t="s">
        <v>268</v>
      </c>
      <c r="C108" s="47" t="s">
        <v>474</v>
      </c>
      <c r="D108" s="129">
        <v>42.6999</v>
      </c>
      <c r="E108" s="111" t="s">
        <v>269</v>
      </c>
      <c r="F108" s="105" t="s">
        <v>733</v>
      </c>
      <c r="G108" s="47" t="s">
        <v>1003</v>
      </c>
    </row>
    <row r="109" spans="1:7" ht="98" x14ac:dyDescent="0.35">
      <c r="A109" s="103">
        <v>9</v>
      </c>
      <c r="B109" s="41" t="s">
        <v>270</v>
      </c>
      <c r="C109" s="47" t="s">
        <v>474</v>
      </c>
      <c r="D109" s="129">
        <v>17.7103</v>
      </c>
      <c r="E109" s="111" t="s">
        <v>497</v>
      </c>
      <c r="F109" s="105" t="s">
        <v>512</v>
      </c>
      <c r="G109" s="47" t="s">
        <v>964</v>
      </c>
    </row>
    <row r="110" spans="1:7" ht="98" x14ac:dyDescent="0.35">
      <c r="A110" s="103">
        <v>10</v>
      </c>
      <c r="B110" s="41" t="s">
        <v>271</v>
      </c>
      <c r="C110" s="47" t="s">
        <v>474</v>
      </c>
      <c r="D110" s="129">
        <v>14.9603</v>
      </c>
      <c r="E110" s="111" t="s">
        <v>497</v>
      </c>
      <c r="F110" s="105" t="s">
        <v>512</v>
      </c>
      <c r="G110" s="105" t="s">
        <v>512</v>
      </c>
    </row>
    <row r="111" spans="1:7" ht="42" x14ac:dyDescent="0.35">
      <c r="A111" s="103">
        <v>11</v>
      </c>
      <c r="B111" s="41" t="s">
        <v>272</v>
      </c>
      <c r="C111" s="47" t="s">
        <v>474</v>
      </c>
      <c r="D111" s="129">
        <v>17.410299999999999</v>
      </c>
      <c r="E111" s="111" t="s">
        <v>273</v>
      </c>
      <c r="F111" s="105" t="s">
        <v>734</v>
      </c>
      <c r="G111" s="105" t="s">
        <v>512</v>
      </c>
    </row>
    <row r="112" spans="1:7" ht="42" x14ac:dyDescent="0.35">
      <c r="A112" s="103">
        <v>12</v>
      </c>
      <c r="B112" s="41" t="s">
        <v>274</v>
      </c>
      <c r="C112" s="47" t="s">
        <v>474</v>
      </c>
      <c r="D112" s="129">
        <v>83.395099999999999</v>
      </c>
      <c r="E112" s="111" t="s">
        <v>258</v>
      </c>
      <c r="F112" s="105" t="s">
        <v>735</v>
      </c>
      <c r="G112" s="105" t="s">
        <v>512</v>
      </c>
    </row>
    <row r="113" spans="1:7" ht="42" x14ac:dyDescent="0.35">
      <c r="A113" s="103">
        <v>13</v>
      </c>
      <c r="B113" s="172" t="s">
        <v>842</v>
      </c>
      <c r="C113" s="47" t="s">
        <v>474</v>
      </c>
      <c r="D113" s="129">
        <v>62.1858</v>
      </c>
      <c r="E113" s="103" t="s">
        <v>258</v>
      </c>
      <c r="F113" s="103" t="s">
        <v>851</v>
      </c>
      <c r="G113" s="105" t="s">
        <v>512</v>
      </c>
    </row>
    <row r="114" spans="1:7" ht="42" x14ac:dyDescent="0.35">
      <c r="A114" s="103">
        <v>14</v>
      </c>
      <c r="B114" s="172" t="s">
        <v>843</v>
      </c>
      <c r="C114" s="47" t="s">
        <v>474</v>
      </c>
      <c r="D114" s="129">
        <v>40.1</v>
      </c>
      <c r="E114" s="103" t="s">
        <v>258</v>
      </c>
      <c r="F114" s="103" t="s">
        <v>852</v>
      </c>
      <c r="G114" s="105" t="s">
        <v>512</v>
      </c>
    </row>
    <row r="115" spans="1:7" ht="70" x14ac:dyDescent="0.35">
      <c r="A115" s="103">
        <v>15</v>
      </c>
      <c r="B115" s="172" t="s">
        <v>844</v>
      </c>
      <c r="C115" s="47" t="s">
        <v>474</v>
      </c>
      <c r="D115" s="129">
        <v>39.756599999999999</v>
      </c>
      <c r="E115" s="103" t="s">
        <v>503</v>
      </c>
      <c r="F115" s="105" t="s">
        <v>512</v>
      </c>
      <c r="G115" s="105" t="s">
        <v>512</v>
      </c>
    </row>
    <row r="116" spans="1:7" ht="28" x14ac:dyDescent="0.35">
      <c r="A116" s="103">
        <v>16</v>
      </c>
      <c r="B116" s="172" t="s">
        <v>845</v>
      </c>
      <c r="C116" s="47" t="s">
        <v>474</v>
      </c>
      <c r="D116" s="129">
        <v>2.7248999999999999</v>
      </c>
      <c r="E116" s="103" t="s">
        <v>269</v>
      </c>
      <c r="F116" s="103" t="s">
        <v>853</v>
      </c>
      <c r="G116" s="105"/>
    </row>
    <row r="117" spans="1:7" ht="42" x14ac:dyDescent="0.35">
      <c r="A117" s="103">
        <v>17</v>
      </c>
      <c r="B117" s="172" t="s">
        <v>846</v>
      </c>
      <c r="C117" s="47" t="s">
        <v>474</v>
      </c>
      <c r="D117" s="129">
        <v>2.778</v>
      </c>
      <c r="E117" s="103" t="s">
        <v>258</v>
      </c>
      <c r="F117" s="103" t="s">
        <v>854</v>
      </c>
      <c r="G117" s="103" t="s">
        <v>1004</v>
      </c>
    </row>
    <row r="118" spans="1:7" ht="28" x14ac:dyDescent="0.35">
      <c r="A118" s="103">
        <v>18</v>
      </c>
      <c r="B118" s="172" t="s">
        <v>847</v>
      </c>
      <c r="C118" s="47" t="s">
        <v>474</v>
      </c>
      <c r="D118" s="129">
        <v>1.5</v>
      </c>
      <c r="E118" s="103" t="s">
        <v>269</v>
      </c>
      <c r="F118" s="103" t="s">
        <v>853</v>
      </c>
      <c r="G118" s="105" t="s">
        <v>512</v>
      </c>
    </row>
    <row r="119" spans="1:7" ht="42" x14ac:dyDescent="0.35">
      <c r="A119" s="103">
        <v>19</v>
      </c>
      <c r="B119" s="172" t="s">
        <v>848</v>
      </c>
      <c r="C119" s="47" t="s">
        <v>474</v>
      </c>
      <c r="D119" s="129">
        <v>12.721500000000001</v>
      </c>
      <c r="E119" s="103" t="s">
        <v>258</v>
      </c>
      <c r="F119" s="103" t="s">
        <v>856</v>
      </c>
      <c r="G119" s="105" t="s">
        <v>512</v>
      </c>
    </row>
    <row r="120" spans="1:7" ht="45" customHeight="1" x14ac:dyDescent="0.35">
      <c r="A120" s="103"/>
      <c r="B120" s="106" t="s">
        <v>686</v>
      </c>
      <c r="C120" s="117">
        <v>19</v>
      </c>
      <c r="D120" s="152">
        <f>SUM(D101:D119)</f>
        <v>629.18240000000014</v>
      </c>
      <c r="E120" s="47"/>
      <c r="F120" s="47"/>
      <c r="G120" s="47"/>
    </row>
    <row r="121" spans="1:7" ht="98" x14ac:dyDescent="0.35">
      <c r="A121" s="103">
        <v>1</v>
      </c>
      <c r="B121" s="41" t="s">
        <v>276</v>
      </c>
      <c r="C121" s="47" t="s">
        <v>475</v>
      </c>
      <c r="D121" s="129">
        <v>8.8000000000000007</v>
      </c>
      <c r="E121" s="111" t="s">
        <v>497</v>
      </c>
      <c r="F121" s="105" t="s">
        <v>512</v>
      </c>
      <c r="G121" s="47" t="s">
        <v>944</v>
      </c>
    </row>
    <row r="122" spans="1:7" ht="98" x14ac:dyDescent="0.35">
      <c r="A122" s="103">
        <v>2</v>
      </c>
      <c r="B122" s="41" t="s">
        <v>277</v>
      </c>
      <c r="C122" s="47" t="s">
        <v>475</v>
      </c>
      <c r="D122" s="129">
        <v>10.950699999999999</v>
      </c>
      <c r="E122" s="111" t="s">
        <v>497</v>
      </c>
      <c r="F122" s="105" t="s">
        <v>512</v>
      </c>
      <c r="G122" s="47" t="s">
        <v>965</v>
      </c>
    </row>
    <row r="123" spans="1:7" ht="98" x14ac:dyDescent="0.35">
      <c r="A123" s="103">
        <v>3</v>
      </c>
      <c r="B123" s="41" t="s">
        <v>278</v>
      </c>
      <c r="C123" s="47" t="s">
        <v>475</v>
      </c>
      <c r="D123" s="128">
        <v>11.563599999999999</v>
      </c>
      <c r="E123" s="111" t="s">
        <v>497</v>
      </c>
      <c r="F123" s="105" t="s">
        <v>512</v>
      </c>
      <c r="G123" s="47" t="s">
        <v>945</v>
      </c>
    </row>
    <row r="124" spans="1:7" ht="98" x14ac:dyDescent="0.35">
      <c r="A124" s="103">
        <v>4</v>
      </c>
      <c r="B124" s="41" t="s">
        <v>279</v>
      </c>
      <c r="C124" s="47" t="s">
        <v>475</v>
      </c>
      <c r="D124" s="128">
        <v>3.2357</v>
      </c>
      <c r="E124" s="111" t="s">
        <v>497</v>
      </c>
      <c r="F124" s="105" t="s">
        <v>512</v>
      </c>
      <c r="G124" s="105" t="s">
        <v>512</v>
      </c>
    </row>
    <row r="125" spans="1:7" ht="98" x14ac:dyDescent="0.35">
      <c r="A125" s="103">
        <v>5</v>
      </c>
      <c r="B125" s="41" t="s">
        <v>280</v>
      </c>
      <c r="C125" s="47" t="s">
        <v>475</v>
      </c>
      <c r="D125" s="128">
        <v>5.9054000000000002</v>
      </c>
      <c r="E125" s="111" t="s">
        <v>497</v>
      </c>
      <c r="F125" s="105" t="s">
        <v>512</v>
      </c>
      <c r="G125" s="47" t="s">
        <v>966</v>
      </c>
    </row>
    <row r="126" spans="1:7" ht="28" x14ac:dyDescent="0.35">
      <c r="A126" s="103">
        <v>6</v>
      </c>
      <c r="B126" s="41" t="s">
        <v>281</v>
      </c>
      <c r="C126" s="47" t="s">
        <v>475</v>
      </c>
      <c r="D126" s="128">
        <v>59.1999</v>
      </c>
      <c r="E126" s="111" t="s">
        <v>265</v>
      </c>
      <c r="F126" s="105" t="s">
        <v>736</v>
      </c>
      <c r="G126" s="105" t="s">
        <v>512</v>
      </c>
    </row>
    <row r="127" spans="1:7" ht="28" x14ac:dyDescent="0.35">
      <c r="A127" s="103">
        <v>7</v>
      </c>
      <c r="B127" s="41" t="s">
        <v>282</v>
      </c>
      <c r="C127" s="47" t="s">
        <v>475</v>
      </c>
      <c r="D127" s="128">
        <v>14.331799999999999</v>
      </c>
      <c r="E127" s="111" t="s">
        <v>265</v>
      </c>
      <c r="F127" s="105" t="s">
        <v>737</v>
      </c>
      <c r="G127" s="105" t="s">
        <v>512</v>
      </c>
    </row>
    <row r="128" spans="1:7" ht="28" x14ac:dyDescent="0.35">
      <c r="A128" s="103">
        <v>8</v>
      </c>
      <c r="B128" s="41" t="s">
        <v>283</v>
      </c>
      <c r="C128" s="47" t="s">
        <v>475</v>
      </c>
      <c r="D128" s="128">
        <v>15.9213</v>
      </c>
      <c r="E128" s="111" t="s">
        <v>265</v>
      </c>
      <c r="F128" s="105" t="s">
        <v>738</v>
      </c>
      <c r="G128" s="105" t="s">
        <v>512</v>
      </c>
    </row>
    <row r="129" spans="1:7" ht="28" x14ac:dyDescent="0.35">
      <c r="A129" s="103">
        <v>9</v>
      </c>
      <c r="B129" s="41" t="s">
        <v>284</v>
      </c>
      <c r="C129" s="47" t="s">
        <v>475</v>
      </c>
      <c r="D129" s="128">
        <v>48.57</v>
      </c>
      <c r="E129" s="111" t="s">
        <v>265</v>
      </c>
      <c r="F129" s="105" t="s">
        <v>739</v>
      </c>
      <c r="G129" s="105" t="s">
        <v>512</v>
      </c>
    </row>
    <row r="130" spans="1:7" ht="98" x14ac:dyDescent="0.35">
      <c r="A130" s="103">
        <v>10</v>
      </c>
      <c r="B130" s="41" t="s">
        <v>285</v>
      </c>
      <c r="C130" s="47" t="s">
        <v>475</v>
      </c>
      <c r="D130" s="128">
        <v>5.4688999999999997</v>
      </c>
      <c r="E130" s="111" t="s">
        <v>497</v>
      </c>
      <c r="F130" s="105" t="s">
        <v>512</v>
      </c>
      <c r="G130" s="47" t="s">
        <v>946</v>
      </c>
    </row>
    <row r="131" spans="1:7" ht="35.25" customHeight="1" x14ac:dyDescent="0.35">
      <c r="A131" s="103"/>
      <c r="B131" s="106" t="s">
        <v>466</v>
      </c>
      <c r="C131" s="117">
        <v>10</v>
      </c>
      <c r="D131" s="152">
        <f>SUM(D121:D130)</f>
        <v>183.94729999999998</v>
      </c>
      <c r="E131" s="47"/>
      <c r="F131" s="47"/>
      <c r="G131" s="47"/>
    </row>
    <row r="132" spans="1:7" ht="98" x14ac:dyDescent="0.35">
      <c r="A132" s="103">
        <v>1</v>
      </c>
      <c r="B132" s="41" t="s">
        <v>286</v>
      </c>
      <c r="C132" s="47" t="s">
        <v>476</v>
      </c>
      <c r="D132" s="128">
        <v>18.506399999999999</v>
      </c>
      <c r="E132" s="111" t="s">
        <v>497</v>
      </c>
      <c r="F132" s="105" t="s">
        <v>512</v>
      </c>
      <c r="G132" s="105" t="s">
        <v>512</v>
      </c>
    </row>
    <row r="133" spans="1:7" ht="28" x14ac:dyDescent="0.35">
      <c r="A133" s="103">
        <v>2</v>
      </c>
      <c r="B133" s="41" t="s">
        <v>287</v>
      </c>
      <c r="C133" s="47" t="s">
        <v>476</v>
      </c>
      <c r="D133" s="128">
        <v>5.7</v>
      </c>
      <c r="E133" s="111" t="s">
        <v>265</v>
      </c>
      <c r="F133" s="105" t="s">
        <v>740</v>
      </c>
      <c r="G133" s="105" t="s">
        <v>512</v>
      </c>
    </row>
    <row r="134" spans="1:7" ht="42" x14ac:dyDescent="0.35">
      <c r="A134" s="103">
        <v>3</v>
      </c>
      <c r="B134" s="41" t="s">
        <v>288</v>
      </c>
      <c r="C134" s="47" t="s">
        <v>476</v>
      </c>
      <c r="D134" s="129">
        <v>17.373100000000001</v>
      </c>
      <c r="E134" s="111" t="s">
        <v>258</v>
      </c>
      <c r="F134" s="105" t="s">
        <v>741</v>
      </c>
      <c r="G134" s="105" t="s">
        <v>512</v>
      </c>
    </row>
    <row r="135" spans="1:7" ht="42" x14ac:dyDescent="0.35">
      <c r="A135" s="103">
        <v>4</v>
      </c>
      <c r="B135" s="41" t="s">
        <v>289</v>
      </c>
      <c r="C135" s="47" t="s">
        <v>476</v>
      </c>
      <c r="D135" s="128">
        <v>7.3018999999999998</v>
      </c>
      <c r="E135" s="111" t="s">
        <v>258</v>
      </c>
      <c r="F135" s="105" t="s">
        <v>742</v>
      </c>
      <c r="G135" s="105" t="s">
        <v>512</v>
      </c>
    </row>
    <row r="136" spans="1:7" ht="28" x14ac:dyDescent="0.35">
      <c r="A136" s="103">
        <v>5</v>
      </c>
      <c r="B136" s="41" t="s">
        <v>290</v>
      </c>
      <c r="C136" s="47" t="s">
        <v>476</v>
      </c>
      <c r="D136" s="128">
        <v>40</v>
      </c>
      <c r="E136" s="111" t="s">
        <v>265</v>
      </c>
      <c r="F136" s="105" t="s">
        <v>743</v>
      </c>
      <c r="G136" s="105" t="s">
        <v>512</v>
      </c>
    </row>
    <row r="137" spans="1:7" ht="42" x14ac:dyDescent="0.35">
      <c r="A137" s="103">
        <v>6</v>
      </c>
      <c r="B137" s="41" t="s">
        <v>291</v>
      </c>
      <c r="C137" s="47" t="s">
        <v>476</v>
      </c>
      <c r="D137" s="128">
        <v>19.944400000000002</v>
      </c>
      <c r="E137" s="111" t="s">
        <v>265</v>
      </c>
      <c r="F137" s="105" t="s">
        <v>744</v>
      </c>
      <c r="G137" s="105" t="s">
        <v>512</v>
      </c>
    </row>
    <row r="138" spans="1:7" ht="28" x14ac:dyDescent="0.35">
      <c r="A138" s="103">
        <v>7</v>
      </c>
      <c r="B138" s="41" t="s">
        <v>292</v>
      </c>
      <c r="C138" s="47" t="s">
        <v>476</v>
      </c>
      <c r="D138" s="128">
        <v>11.767300000000001</v>
      </c>
      <c r="E138" s="111" t="s">
        <v>265</v>
      </c>
      <c r="F138" s="105" t="s">
        <v>745</v>
      </c>
      <c r="G138" s="105" t="s">
        <v>512</v>
      </c>
    </row>
    <row r="139" spans="1:7" ht="28" x14ac:dyDescent="0.35">
      <c r="A139" s="103">
        <v>8</v>
      </c>
      <c r="B139" s="41" t="s">
        <v>293</v>
      </c>
      <c r="C139" s="47" t="s">
        <v>476</v>
      </c>
      <c r="D139" s="128">
        <v>15.2964</v>
      </c>
      <c r="E139" s="112" t="s">
        <v>637</v>
      </c>
      <c r="F139" s="105" t="s">
        <v>746</v>
      </c>
      <c r="G139" s="105" t="s">
        <v>512</v>
      </c>
    </row>
    <row r="140" spans="1:7" ht="42" x14ac:dyDescent="0.35">
      <c r="A140" s="103">
        <v>9</v>
      </c>
      <c r="B140" s="41" t="s">
        <v>294</v>
      </c>
      <c r="C140" s="47" t="s">
        <v>476</v>
      </c>
      <c r="D140" s="128">
        <v>10</v>
      </c>
      <c r="E140" s="112" t="s">
        <v>637</v>
      </c>
      <c r="F140" s="105" t="s">
        <v>512</v>
      </c>
      <c r="G140" s="47" t="s">
        <v>967</v>
      </c>
    </row>
    <row r="141" spans="1:7" ht="42" x14ac:dyDescent="0.35">
      <c r="A141" s="103">
        <v>10</v>
      </c>
      <c r="B141" s="41" t="s">
        <v>295</v>
      </c>
      <c r="C141" s="47" t="s">
        <v>476</v>
      </c>
      <c r="D141" s="128">
        <v>19.745200000000001</v>
      </c>
      <c r="E141" s="112" t="s">
        <v>637</v>
      </c>
      <c r="F141" s="105" t="s">
        <v>747</v>
      </c>
      <c r="G141" s="105" t="s">
        <v>512</v>
      </c>
    </row>
    <row r="142" spans="1:7" ht="28" x14ac:dyDescent="0.35">
      <c r="A142" s="103">
        <v>11</v>
      </c>
      <c r="B142" s="41" t="s">
        <v>296</v>
      </c>
      <c r="C142" s="47" t="s">
        <v>476</v>
      </c>
      <c r="D142" s="128">
        <v>46.81</v>
      </c>
      <c r="E142" s="112" t="s">
        <v>637</v>
      </c>
      <c r="F142" s="105" t="s">
        <v>745</v>
      </c>
      <c r="G142" s="105" t="s">
        <v>512</v>
      </c>
    </row>
    <row r="143" spans="1:7" ht="42" x14ac:dyDescent="0.35">
      <c r="A143" s="103">
        <v>12</v>
      </c>
      <c r="B143" s="41" t="s">
        <v>297</v>
      </c>
      <c r="C143" s="47" t="s">
        <v>476</v>
      </c>
      <c r="D143" s="37">
        <v>37.596299999999999</v>
      </c>
      <c r="E143" s="111" t="s">
        <v>258</v>
      </c>
      <c r="F143" s="105" t="s">
        <v>748</v>
      </c>
      <c r="G143" s="47" t="s">
        <v>1005</v>
      </c>
    </row>
    <row r="144" spans="1:7" ht="42" x14ac:dyDescent="0.35">
      <c r="A144" s="103">
        <v>13</v>
      </c>
      <c r="B144" s="172" t="s">
        <v>870</v>
      </c>
      <c r="C144" s="47" t="s">
        <v>476</v>
      </c>
      <c r="D144" s="37">
        <v>14.9224</v>
      </c>
      <c r="E144" s="103" t="s">
        <v>265</v>
      </c>
      <c r="F144" s="103" t="s">
        <v>912</v>
      </c>
      <c r="G144" s="103" t="s">
        <v>1043</v>
      </c>
    </row>
    <row r="145" spans="1:9" ht="28" x14ac:dyDescent="0.35">
      <c r="A145" s="103">
        <v>14</v>
      </c>
      <c r="B145" s="172" t="s">
        <v>871</v>
      </c>
      <c r="C145" s="47" t="s">
        <v>476</v>
      </c>
      <c r="D145" s="37">
        <v>10.507</v>
      </c>
      <c r="E145" s="103" t="s">
        <v>914</v>
      </c>
      <c r="F145" s="103" t="s">
        <v>915</v>
      </c>
      <c r="G145" s="105" t="s">
        <v>512</v>
      </c>
    </row>
    <row r="146" spans="1:9" ht="28" x14ac:dyDescent="0.35">
      <c r="A146" s="103">
        <v>15</v>
      </c>
      <c r="B146" s="172" t="s">
        <v>872</v>
      </c>
      <c r="C146" s="47" t="s">
        <v>476</v>
      </c>
      <c r="D146" s="37">
        <v>8.9117999999999995</v>
      </c>
      <c r="E146" s="103" t="s">
        <v>265</v>
      </c>
      <c r="F146" s="103" t="s">
        <v>912</v>
      </c>
      <c r="G146" s="105" t="s">
        <v>512</v>
      </c>
    </row>
    <row r="147" spans="1:9" ht="41.25" customHeight="1" x14ac:dyDescent="0.35">
      <c r="A147" s="103"/>
      <c r="B147" s="106" t="s">
        <v>686</v>
      </c>
      <c r="C147" s="117">
        <v>15</v>
      </c>
      <c r="D147" s="152">
        <v>250.041</v>
      </c>
      <c r="E147" s="47"/>
      <c r="F147" s="47"/>
      <c r="G147" s="47"/>
    </row>
    <row r="148" spans="1:9" ht="182" x14ac:dyDescent="0.35">
      <c r="A148" s="103">
        <v>1</v>
      </c>
      <c r="B148" s="41" t="s">
        <v>299</v>
      </c>
      <c r="C148" s="47" t="s">
        <v>477</v>
      </c>
      <c r="D148" s="128">
        <v>47.8384</v>
      </c>
      <c r="E148" s="111" t="s">
        <v>504</v>
      </c>
      <c r="F148" s="105" t="s">
        <v>512</v>
      </c>
      <c r="G148" s="47" t="s">
        <v>1006</v>
      </c>
    </row>
    <row r="149" spans="1:9" ht="182" x14ac:dyDescent="0.35">
      <c r="A149" s="103">
        <v>2</v>
      </c>
      <c r="B149" s="41" t="s">
        <v>301</v>
      </c>
      <c r="C149" s="47" t="s">
        <v>477</v>
      </c>
      <c r="D149" s="128">
        <v>6.7789999999999999</v>
      </c>
      <c r="E149" s="112" t="s">
        <v>631</v>
      </c>
      <c r="F149" s="105" t="s">
        <v>512</v>
      </c>
      <c r="G149" s="47" t="s">
        <v>947</v>
      </c>
    </row>
    <row r="150" spans="1:9" ht="42" x14ac:dyDescent="0.35">
      <c r="A150" s="103">
        <v>3</v>
      </c>
      <c r="B150" s="41" t="s">
        <v>302</v>
      </c>
      <c r="C150" s="47" t="s">
        <v>477</v>
      </c>
      <c r="D150" s="128">
        <v>37.013399999999997</v>
      </c>
      <c r="E150" s="112" t="s">
        <v>637</v>
      </c>
      <c r="F150" s="105" t="s">
        <v>749</v>
      </c>
      <c r="G150" s="105" t="s">
        <v>512</v>
      </c>
    </row>
    <row r="151" spans="1:9" ht="28" x14ac:dyDescent="0.35">
      <c r="A151" s="103">
        <v>4</v>
      </c>
      <c r="B151" s="41" t="s">
        <v>303</v>
      </c>
      <c r="C151" s="47" t="s">
        <v>477</v>
      </c>
      <c r="D151" s="128">
        <v>6.5061</v>
      </c>
      <c r="E151" s="112" t="s">
        <v>637</v>
      </c>
      <c r="F151" s="105" t="s">
        <v>512</v>
      </c>
      <c r="G151" s="47" t="s">
        <v>948</v>
      </c>
    </row>
    <row r="152" spans="1:9" ht="42" x14ac:dyDescent="0.35">
      <c r="A152" s="103">
        <v>5</v>
      </c>
      <c r="B152" s="41" t="s">
        <v>304</v>
      </c>
      <c r="C152" s="47" t="s">
        <v>477</v>
      </c>
      <c r="D152" s="128">
        <v>9.9463000000000008</v>
      </c>
      <c r="E152" s="111" t="s">
        <v>258</v>
      </c>
      <c r="F152" s="105" t="s">
        <v>750</v>
      </c>
      <c r="G152" s="105" t="s">
        <v>512</v>
      </c>
    </row>
    <row r="153" spans="1:9" ht="98" x14ac:dyDescent="0.35">
      <c r="A153" s="103">
        <v>6</v>
      </c>
      <c r="B153" s="41" t="s">
        <v>305</v>
      </c>
      <c r="C153" s="47" t="s">
        <v>477</v>
      </c>
      <c r="D153" s="128">
        <v>5.6417000000000002</v>
      </c>
      <c r="E153" s="111" t="s">
        <v>497</v>
      </c>
      <c r="F153" s="105" t="s">
        <v>512</v>
      </c>
      <c r="G153" s="47" t="s">
        <v>1007</v>
      </c>
    </row>
    <row r="154" spans="1:9" ht="28" x14ac:dyDescent="0.35">
      <c r="A154" s="103">
        <v>7</v>
      </c>
      <c r="B154" s="41" t="s">
        <v>873</v>
      </c>
      <c r="C154" s="47" t="s">
        <v>477</v>
      </c>
      <c r="D154" s="128">
        <v>4.9581</v>
      </c>
      <c r="E154" s="103" t="s">
        <v>905</v>
      </c>
      <c r="F154" s="105" t="s">
        <v>512</v>
      </c>
      <c r="G154" s="103" t="s">
        <v>1008</v>
      </c>
    </row>
    <row r="155" spans="1:9" ht="70" x14ac:dyDescent="0.35">
      <c r="A155" s="103">
        <v>8</v>
      </c>
      <c r="B155" s="41" t="s">
        <v>874</v>
      </c>
      <c r="C155" s="47" t="s">
        <v>477</v>
      </c>
      <c r="D155" s="128">
        <v>18.484999999999999</v>
      </c>
      <c r="E155" s="103" t="s">
        <v>503</v>
      </c>
      <c r="F155" s="105"/>
      <c r="G155" s="103" t="s">
        <v>949</v>
      </c>
    </row>
    <row r="156" spans="1:9" ht="28" x14ac:dyDescent="0.35">
      <c r="A156" s="103">
        <v>9</v>
      </c>
      <c r="B156" s="41" t="s">
        <v>875</v>
      </c>
      <c r="C156" s="47" t="s">
        <v>477</v>
      </c>
      <c r="D156" s="128">
        <v>0.92730000000000001</v>
      </c>
      <c r="E156" s="103" t="s">
        <v>265</v>
      </c>
      <c r="F156" s="103" t="s">
        <v>910</v>
      </c>
      <c r="G156" s="103" t="s">
        <v>950</v>
      </c>
    </row>
    <row r="157" spans="1:9" ht="42" customHeight="1" x14ac:dyDescent="0.35">
      <c r="A157" s="103"/>
      <c r="B157" s="106" t="s">
        <v>686</v>
      </c>
      <c r="C157" s="117">
        <v>9</v>
      </c>
      <c r="D157" s="152">
        <f>SUM(D148:D153)</f>
        <v>113.72490000000001</v>
      </c>
      <c r="E157" s="47"/>
      <c r="F157" s="47"/>
      <c r="G157" s="47"/>
    </row>
    <row r="158" spans="1:9" ht="28" x14ac:dyDescent="0.35">
      <c r="A158" s="103">
        <v>1</v>
      </c>
      <c r="B158" s="41" t="s">
        <v>306</v>
      </c>
      <c r="C158" s="47" t="s">
        <v>478</v>
      </c>
      <c r="D158" s="128">
        <v>12.155900000000001</v>
      </c>
      <c r="E158" s="111" t="s">
        <v>265</v>
      </c>
      <c r="F158" s="105" t="s">
        <v>751</v>
      </c>
      <c r="G158" s="105" t="s">
        <v>512</v>
      </c>
    </row>
    <row r="159" spans="1:9" ht="28" x14ac:dyDescent="0.35">
      <c r="A159" s="103">
        <v>2</v>
      </c>
      <c r="B159" s="41" t="s">
        <v>307</v>
      </c>
      <c r="C159" s="47" t="s">
        <v>478</v>
      </c>
      <c r="D159" s="128">
        <v>12.5776</v>
      </c>
      <c r="E159" s="111" t="s">
        <v>265</v>
      </c>
      <c r="F159" s="105" t="s">
        <v>752</v>
      </c>
      <c r="G159" s="105" t="s">
        <v>512</v>
      </c>
    </row>
    <row r="160" spans="1:9" ht="28" x14ac:dyDescent="0.35">
      <c r="A160" s="103">
        <v>3</v>
      </c>
      <c r="B160" s="41" t="s">
        <v>308</v>
      </c>
      <c r="C160" s="47" t="s">
        <v>478</v>
      </c>
      <c r="D160" s="128">
        <v>10</v>
      </c>
      <c r="E160" s="111" t="s">
        <v>265</v>
      </c>
      <c r="F160" s="105" t="s">
        <v>753</v>
      </c>
      <c r="G160" s="105" t="s">
        <v>512</v>
      </c>
      <c r="I160" s="109" t="s">
        <v>1063</v>
      </c>
    </row>
    <row r="161" spans="1:7" ht="28" x14ac:dyDescent="0.35">
      <c r="A161" s="103">
        <v>4</v>
      </c>
      <c r="B161" s="41" t="s">
        <v>309</v>
      </c>
      <c r="C161" s="47" t="s">
        <v>478</v>
      </c>
      <c r="D161" s="128">
        <v>10.355399999999999</v>
      </c>
      <c r="E161" s="111" t="s">
        <v>265</v>
      </c>
      <c r="F161" s="105" t="s">
        <v>754</v>
      </c>
      <c r="G161" s="47" t="s">
        <v>951</v>
      </c>
    </row>
    <row r="162" spans="1:7" ht="28" x14ac:dyDescent="0.35">
      <c r="A162" s="103">
        <v>5</v>
      </c>
      <c r="B162" s="41" t="s">
        <v>310</v>
      </c>
      <c r="C162" s="47" t="s">
        <v>478</v>
      </c>
      <c r="D162" s="128">
        <v>8.7523999999999997</v>
      </c>
      <c r="E162" s="111" t="s">
        <v>265</v>
      </c>
      <c r="F162" s="105" t="s">
        <v>754</v>
      </c>
      <c r="G162" s="47" t="s">
        <v>952</v>
      </c>
    </row>
    <row r="163" spans="1:7" ht="98" x14ac:dyDescent="0.35">
      <c r="A163" s="103">
        <v>6</v>
      </c>
      <c r="B163" s="41" t="s">
        <v>311</v>
      </c>
      <c r="C163" s="47" t="s">
        <v>478</v>
      </c>
      <c r="D163" s="128">
        <v>22.073799999999999</v>
      </c>
      <c r="E163" s="111" t="s">
        <v>497</v>
      </c>
      <c r="F163" s="105" t="s">
        <v>512</v>
      </c>
      <c r="G163" s="47" t="s">
        <v>1009</v>
      </c>
    </row>
    <row r="164" spans="1:7" ht="28" x14ac:dyDescent="0.35">
      <c r="A164" s="103">
        <v>7</v>
      </c>
      <c r="B164" s="41" t="s">
        <v>312</v>
      </c>
      <c r="C164" s="47" t="s">
        <v>478</v>
      </c>
      <c r="D164" s="128">
        <v>4.3411999999999997</v>
      </c>
      <c r="E164" s="111" t="s">
        <v>262</v>
      </c>
      <c r="F164" s="105" t="s">
        <v>512</v>
      </c>
      <c r="G164" s="105" t="s">
        <v>512</v>
      </c>
    </row>
    <row r="165" spans="1:7" ht="28" x14ac:dyDescent="0.35">
      <c r="A165" s="103">
        <v>8</v>
      </c>
      <c r="B165" s="41" t="s">
        <v>313</v>
      </c>
      <c r="C165" s="47" t="s">
        <v>478</v>
      </c>
      <c r="D165" s="128">
        <v>9.9710999999999999</v>
      </c>
      <c r="E165" s="111" t="s">
        <v>269</v>
      </c>
      <c r="F165" s="105" t="s">
        <v>755</v>
      </c>
      <c r="G165" s="105" t="s">
        <v>512</v>
      </c>
    </row>
    <row r="166" spans="1:7" ht="28" x14ac:dyDescent="0.35">
      <c r="A166" s="103">
        <v>9</v>
      </c>
      <c r="B166" s="41" t="s">
        <v>314</v>
      </c>
      <c r="C166" s="47" t="s">
        <v>478</v>
      </c>
      <c r="D166" s="128">
        <v>3.5289000000000001</v>
      </c>
      <c r="E166" s="111" t="s">
        <v>269</v>
      </c>
      <c r="F166" s="105" t="s">
        <v>755</v>
      </c>
      <c r="G166" s="105" t="s">
        <v>512</v>
      </c>
    </row>
    <row r="167" spans="1:7" ht="28" x14ac:dyDescent="0.35">
      <c r="A167" s="103">
        <v>10</v>
      </c>
      <c r="B167" s="41" t="s">
        <v>315</v>
      </c>
      <c r="C167" s="47" t="s">
        <v>478</v>
      </c>
      <c r="D167" s="128">
        <v>2.0480999999999998</v>
      </c>
      <c r="E167" s="111" t="s">
        <v>269</v>
      </c>
      <c r="F167" s="105" t="s">
        <v>512</v>
      </c>
      <c r="G167" s="47" t="s">
        <v>1044</v>
      </c>
    </row>
    <row r="168" spans="1:7" ht="28" x14ac:dyDescent="0.35">
      <c r="A168" s="103">
        <v>11</v>
      </c>
      <c r="B168" s="41" t="s">
        <v>316</v>
      </c>
      <c r="C168" s="47" t="s">
        <v>478</v>
      </c>
      <c r="D168" s="128">
        <v>1.4499</v>
      </c>
      <c r="E168" s="111" t="s">
        <v>269</v>
      </c>
      <c r="F168" s="105" t="s">
        <v>512</v>
      </c>
      <c r="G168" s="105" t="s">
        <v>512</v>
      </c>
    </row>
    <row r="169" spans="1:7" ht="28" x14ac:dyDescent="0.35">
      <c r="A169" s="103">
        <v>12</v>
      </c>
      <c r="B169" s="41" t="s">
        <v>876</v>
      </c>
      <c r="C169" s="47" t="s">
        <v>478</v>
      </c>
      <c r="D169" s="128">
        <v>17</v>
      </c>
      <c r="E169" s="103" t="s">
        <v>269</v>
      </c>
      <c r="F169" s="103" t="s">
        <v>903</v>
      </c>
      <c r="G169" s="105" t="s">
        <v>512</v>
      </c>
    </row>
    <row r="170" spans="1:7" ht="28" x14ac:dyDescent="0.35">
      <c r="A170" s="103">
        <v>13</v>
      </c>
      <c r="B170" s="41" t="s">
        <v>877</v>
      </c>
      <c r="C170" s="47" t="s">
        <v>478</v>
      </c>
      <c r="D170" s="128">
        <v>2.4643999999999999</v>
      </c>
      <c r="E170" s="103" t="s">
        <v>269</v>
      </c>
      <c r="F170" s="103" t="s">
        <v>904</v>
      </c>
      <c r="G170" s="105" t="s">
        <v>512</v>
      </c>
    </row>
    <row r="171" spans="1:7" ht="28" x14ac:dyDescent="0.35">
      <c r="A171" s="103">
        <v>14</v>
      </c>
      <c r="B171" s="171" t="s">
        <v>878</v>
      </c>
      <c r="C171" s="47" t="s">
        <v>478</v>
      </c>
      <c r="D171" s="128">
        <v>10.8499</v>
      </c>
      <c r="E171" s="103" t="s">
        <v>905</v>
      </c>
      <c r="F171" s="105" t="s">
        <v>512</v>
      </c>
      <c r="G171" s="105" t="s">
        <v>512</v>
      </c>
    </row>
    <row r="172" spans="1:7" ht="28" x14ac:dyDescent="0.35">
      <c r="A172" s="103">
        <v>15</v>
      </c>
      <c r="B172" s="41" t="s">
        <v>879</v>
      </c>
      <c r="C172" s="47" t="s">
        <v>478</v>
      </c>
      <c r="D172" s="128">
        <v>1.2</v>
      </c>
      <c r="E172" s="103" t="s">
        <v>269</v>
      </c>
      <c r="F172" s="103" t="s">
        <v>906</v>
      </c>
      <c r="G172" s="103" t="s">
        <v>1045</v>
      </c>
    </row>
    <row r="173" spans="1:7" ht="30" customHeight="1" x14ac:dyDescent="0.35">
      <c r="A173" s="103"/>
      <c r="B173" s="106" t="s">
        <v>466</v>
      </c>
      <c r="C173" s="117">
        <v>15</v>
      </c>
      <c r="D173" s="152">
        <f>SUM(D158:D172)</f>
        <v>128.76859999999999</v>
      </c>
      <c r="E173" s="47"/>
      <c r="F173" s="47"/>
      <c r="G173" s="47"/>
    </row>
    <row r="174" spans="1:7" ht="98" x14ac:dyDescent="0.35">
      <c r="A174" s="103">
        <v>1</v>
      </c>
      <c r="B174" s="41" t="s">
        <v>377</v>
      </c>
      <c r="C174" s="47" t="s">
        <v>479</v>
      </c>
      <c r="D174" s="128">
        <v>80.327399999999997</v>
      </c>
      <c r="E174" s="111" t="s">
        <v>497</v>
      </c>
      <c r="F174" s="105" t="s">
        <v>512</v>
      </c>
      <c r="G174" s="47" t="s">
        <v>1010</v>
      </c>
    </row>
    <row r="175" spans="1:7" ht="42" x14ac:dyDescent="0.35">
      <c r="A175" s="103">
        <v>2</v>
      </c>
      <c r="B175" s="41" t="s">
        <v>378</v>
      </c>
      <c r="C175" s="47" t="s">
        <v>479</v>
      </c>
      <c r="D175" s="128">
        <v>96.4</v>
      </c>
      <c r="E175" s="111" t="s">
        <v>258</v>
      </c>
      <c r="F175" s="105" t="s">
        <v>756</v>
      </c>
      <c r="G175" s="105" t="s">
        <v>512</v>
      </c>
    </row>
    <row r="176" spans="1:7" ht="42" x14ac:dyDescent="0.35">
      <c r="A176" s="103">
        <v>3</v>
      </c>
      <c r="B176" s="41" t="s">
        <v>379</v>
      </c>
      <c r="C176" s="47" t="s">
        <v>479</v>
      </c>
      <c r="D176" s="128">
        <v>74.218500000000006</v>
      </c>
      <c r="E176" s="111" t="s">
        <v>258</v>
      </c>
      <c r="F176" s="105" t="s">
        <v>756</v>
      </c>
      <c r="G176" s="105" t="s">
        <v>512</v>
      </c>
    </row>
    <row r="177" spans="1:7" ht="42" x14ac:dyDescent="0.35">
      <c r="A177" s="103">
        <v>4</v>
      </c>
      <c r="B177" s="41" t="s">
        <v>380</v>
      </c>
      <c r="C177" s="47" t="s">
        <v>479</v>
      </c>
      <c r="D177" s="128">
        <v>22</v>
      </c>
      <c r="E177" s="111" t="s">
        <v>258</v>
      </c>
      <c r="F177" s="105" t="s">
        <v>757</v>
      </c>
      <c r="G177" s="105" t="s">
        <v>512</v>
      </c>
    </row>
    <row r="178" spans="1:7" ht="42" x14ac:dyDescent="0.35">
      <c r="A178" s="103">
        <v>5</v>
      </c>
      <c r="B178" s="41" t="s">
        <v>381</v>
      </c>
      <c r="C178" s="47" t="s">
        <v>479</v>
      </c>
      <c r="D178" s="128">
        <v>6.6310000000000002</v>
      </c>
      <c r="E178" s="111" t="s">
        <v>258</v>
      </c>
      <c r="F178" s="105" t="s">
        <v>758</v>
      </c>
      <c r="G178" s="105" t="s">
        <v>512</v>
      </c>
    </row>
    <row r="179" spans="1:7" ht="42" x14ac:dyDescent="0.35">
      <c r="A179" s="103">
        <v>6</v>
      </c>
      <c r="B179" s="41" t="s">
        <v>382</v>
      </c>
      <c r="C179" s="47" t="s">
        <v>479</v>
      </c>
      <c r="D179" s="128">
        <v>51.754899999999999</v>
      </c>
      <c r="E179" s="112" t="s">
        <v>507</v>
      </c>
      <c r="F179" s="105" t="s">
        <v>512</v>
      </c>
      <c r="G179" s="105" t="s">
        <v>512</v>
      </c>
    </row>
    <row r="180" spans="1:7" ht="42" x14ac:dyDescent="0.35">
      <c r="A180" s="103">
        <v>7</v>
      </c>
      <c r="B180" s="41" t="s">
        <v>383</v>
      </c>
      <c r="C180" s="47" t="s">
        <v>479</v>
      </c>
      <c r="D180" s="128">
        <v>5.8311999999999999</v>
      </c>
      <c r="E180" s="112" t="s">
        <v>507</v>
      </c>
      <c r="F180" s="105" t="s">
        <v>512</v>
      </c>
      <c r="G180" s="105" t="s">
        <v>512</v>
      </c>
    </row>
    <row r="181" spans="1:7" ht="28" x14ac:dyDescent="0.35">
      <c r="A181" s="103">
        <v>8</v>
      </c>
      <c r="B181" s="41" t="s">
        <v>384</v>
      </c>
      <c r="C181" s="47" t="s">
        <v>479</v>
      </c>
      <c r="D181" s="128">
        <v>25</v>
      </c>
      <c r="E181" s="111" t="s">
        <v>269</v>
      </c>
      <c r="F181" s="105" t="s">
        <v>512</v>
      </c>
      <c r="G181" s="105" t="s">
        <v>512</v>
      </c>
    </row>
    <row r="182" spans="1:7" ht="42" x14ac:dyDescent="0.35">
      <c r="A182" s="103">
        <v>9</v>
      </c>
      <c r="B182" s="41" t="s">
        <v>385</v>
      </c>
      <c r="C182" s="47" t="s">
        <v>479</v>
      </c>
      <c r="D182" s="128">
        <v>28.360600000000002</v>
      </c>
      <c r="E182" s="111" t="s">
        <v>258</v>
      </c>
      <c r="F182" s="105" t="s">
        <v>759</v>
      </c>
      <c r="G182" s="105" t="s">
        <v>512</v>
      </c>
    </row>
    <row r="183" spans="1:7" ht="42" x14ac:dyDescent="0.35">
      <c r="A183" s="103">
        <v>10</v>
      </c>
      <c r="B183" s="41" t="s">
        <v>386</v>
      </c>
      <c r="C183" s="47" t="s">
        <v>479</v>
      </c>
      <c r="D183" s="128">
        <v>45.889400000000002</v>
      </c>
      <c r="E183" s="112" t="s">
        <v>507</v>
      </c>
      <c r="F183" s="105" t="s">
        <v>512</v>
      </c>
      <c r="G183" s="105" t="s">
        <v>512</v>
      </c>
    </row>
    <row r="184" spans="1:7" ht="42" x14ac:dyDescent="0.35">
      <c r="A184" s="103">
        <v>11</v>
      </c>
      <c r="B184" s="41" t="s">
        <v>387</v>
      </c>
      <c r="C184" s="47" t="s">
        <v>479</v>
      </c>
      <c r="D184" s="128">
        <v>61.625799999999998</v>
      </c>
      <c r="E184" s="112" t="s">
        <v>507</v>
      </c>
      <c r="F184" s="105" t="s">
        <v>512</v>
      </c>
      <c r="G184" s="105" t="s">
        <v>512</v>
      </c>
    </row>
    <row r="185" spans="1:7" ht="42" x14ac:dyDescent="0.35">
      <c r="A185" s="103">
        <v>12</v>
      </c>
      <c r="B185" s="41" t="s">
        <v>388</v>
      </c>
      <c r="C185" s="47" t="s">
        <v>479</v>
      </c>
      <c r="D185" s="128">
        <v>10.894</v>
      </c>
      <c r="E185" s="112" t="s">
        <v>507</v>
      </c>
      <c r="F185" s="105" t="s">
        <v>512</v>
      </c>
      <c r="G185" s="105" t="s">
        <v>512</v>
      </c>
    </row>
    <row r="186" spans="1:7" ht="42" x14ac:dyDescent="0.35">
      <c r="A186" s="103">
        <v>13</v>
      </c>
      <c r="B186" s="41" t="s">
        <v>389</v>
      </c>
      <c r="C186" s="47" t="s">
        <v>479</v>
      </c>
      <c r="D186" s="128">
        <v>29.9116</v>
      </c>
      <c r="E186" s="112" t="s">
        <v>507</v>
      </c>
      <c r="F186" s="105" t="s">
        <v>512</v>
      </c>
      <c r="G186" s="105" t="s">
        <v>512</v>
      </c>
    </row>
    <row r="187" spans="1:7" ht="42" x14ac:dyDescent="0.35">
      <c r="A187" s="103">
        <v>14</v>
      </c>
      <c r="B187" s="41" t="s">
        <v>390</v>
      </c>
      <c r="C187" s="47" t="s">
        <v>479</v>
      </c>
      <c r="D187" s="128">
        <v>51.5</v>
      </c>
      <c r="E187" s="111" t="s">
        <v>258</v>
      </c>
      <c r="F187" s="105" t="s">
        <v>760</v>
      </c>
      <c r="G187" s="105" t="s">
        <v>512</v>
      </c>
    </row>
    <row r="188" spans="1:7" ht="42" x14ac:dyDescent="0.35">
      <c r="A188" s="103">
        <v>15</v>
      </c>
      <c r="B188" s="41" t="s">
        <v>391</v>
      </c>
      <c r="C188" s="47" t="s">
        <v>479</v>
      </c>
      <c r="D188" s="128">
        <v>13.165900000000001</v>
      </c>
      <c r="E188" s="111" t="s">
        <v>258</v>
      </c>
      <c r="F188" s="105" t="s">
        <v>761</v>
      </c>
      <c r="G188" s="105" t="s">
        <v>512</v>
      </c>
    </row>
    <row r="189" spans="1:7" ht="42" x14ac:dyDescent="0.35">
      <c r="A189" s="103">
        <v>16</v>
      </c>
      <c r="B189" s="41" t="s">
        <v>392</v>
      </c>
      <c r="C189" s="47" t="s">
        <v>479</v>
      </c>
      <c r="D189" s="128">
        <v>14.0909</v>
      </c>
      <c r="E189" s="112" t="s">
        <v>507</v>
      </c>
      <c r="F189" s="105" t="s">
        <v>512</v>
      </c>
      <c r="G189" s="105" t="s">
        <v>512</v>
      </c>
    </row>
    <row r="190" spans="1:7" ht="42" x14ac:dyDescent="0.35">
      <c r="A190" s="103">
        <v>17</v>
      </c>
      <c r="B190" s="41" t="s">
        <v>393</v>
      </c>
      <c r="C190" s="47" t="s">
        <v>479</v>
      </c>
      <c r="D190" s="128">
        <v>13.8177</v>
      </c>
      <c r="E190" s="112" t="s">
        <v>507</v>
      </c>
      <c r="F190" s="105" t="s">
        <v>512</v>
      </c>
      <c r="G190" s="105" t="s">
        <v>512</v>
      </c>
    </row>
    <row r="191" spans="1:7" ht="42" x14ac:dyDescent="0.35">
      <c r="A191" s="103">
        <v>18</v>
      </c>
      <c r="B191" s="172" t="s">
        <v>880</v>
      </c>
      <c r="C191" s="47" t="s">
        <v>479</v>
      </c>
      <c r="D191" s="128">
        <v>25</v>
      </c>
      <c r="E191" s="103" t="s">
        <v>258</v>
      </c>
      <c r="F191" s="103" t="s">
        <v>902</v>
      </c>
      <c r="G191" s="105" t="s">
        <v>512</v>
      </c>
    </row>
    <row r="192" spans="1:7" ht="42" x14ac:dyDescent="0.35">
      <c r="A192" s="103">
        <v>19</v>
      </c>
      <c r="B192" s="172" t="s">
        <v>881</v>
      </c>
      <c r="C192" s="47" t="s">
        <v>479</v>
      </c>
      <c r="D192" s="128">
        <v>17</v>
      </c>
      <c r="E192" s="103" t="s">
        <v>258</v>
      </c>
      <c r="F192" s="103" t="s">
        <v>902</v>
      </c>
      <c r="G192" s="105" t="s">
        <v>512</v>
      </c>
    </row>
    <row r="193" spans="1:9" ht="42" x14ac:dyDescent="0.35">
      <c r="A193" s="103">
        <v>20</v>
      </c>
      <c r="B193" s="172" t="s">
        <v>882</v>
      </c>
      <c r="C193" s="47" t="s">
        <v>479</v>
      </c>
      <c r="D193" s="128">
        <v>9.43</v>
      </c>
      <c r="E193" s="103" t="s">
        <v>258</v>
      </c>
      <c r="F193" s="103" t="s">
        <v>902</v>
      </c>
      <c r="G193" s="105" t="s">
        <v>512</v>
      </c>
    </row>
    <row r="194" spans="1:9" ht="33" customHeight="1" x14ac:dyDescent="0.35">
      <c r="A194" s="103"/>
      <c r="B194" s="106" t="s">
        <v>466</v>
      </c>
      <c r="C194" s="117">
        <v>20</v>
      </c>
      <c r="D194" s="152">
        <f>SUM(D174:D193)</f>
        <v>682.84889999999996</v>
      </c>
      <c r="E194" s="47"/>
      <c r="F194" s="47"/>
      <c r="G194" s="47"/>
    </row>
    <row r="195" spans="1:9" ht="98" x14ac:dyDescent="0.35">
      <c r="A195" s="103">
        <v>1</v>
      </c>
      <c r="B195" s="41" t="s">
        <v>395</v>
      </c>
      <c r="C195" s="47" t="s">
        <v>480</v>
      </c>
      <c r="D195" s="128">
        <v>8.6</v>
      </c>
      <c r="E195" s="111" t="s">
        <v>497</v>
      </c>
      <c r="F195" s="105" t="s">
        <v>512</v>
      </c>
      <c r="G195" s="105" t="s">
        <v>512</v>
      </c>
    </row>
    <row r="196" spans="1:9" ht="98" x14ac:dyDescent="0.35">
      <c r="A196" s="103">
        <v>2</v>
      </c>
      <c r="B196" s="41" t="s">
        <v>396</v>
      </c>
      <c r="C196" s="47" t="s">
        <v>480</v>
      </c>
      <c r="D196" s="128">
        <v>13.2462</v>
      </c>
      <c r="E196" s="111" t="s">
        <v>497</v>
      </c>
      <c r="F196" s="105" t="s">
        <v>512</v>
      </c>
      <c r="G196" s="105" t="s">
        <v>512</v>
      </c>
    </row>
    <row r="197" spans="1:9" ht="98" x14ac:dyDescent="0.35">
      <c r="A197" s="103">
        <v>3</v>
      </c>
      <c r="B197" s="41" t="s">
        <v>397</v>
      </c>
      <c r="C197" s="47" t="s">
        <v>480</v>
      </c>
      <c r="D197" s="128">
        <v>18.940799999999999</v>
      </c>
      <c r="E197" s="111" t="s">
        <v>497</v>
      </c>
      <c r="F197" s="105" t="s">
        <v>512</v>
      </c>
      <c r="G197" s="105" t="s">
        <v>512</v>
      </c>
    </row>
    <row r="198" spans="1:9" ht="42" x14ac:dyDescent="0.35">
      <c r="A198" s="103">
        <v>4</v>
      </c>
      <c r="B198" s="41" t="s">
        <v>398</v>
      </c>
      <c r="C198" s="47" t="s">
        <v>480</v>
      </c>
      <c r="D198" s="128">
        <v>19.350000000000001</v>
      </c>
      <c r="E198" s="111" t="s">
        <v>258</v>
      </c>
      <c r="F198" s="105" t="s">
        <v>762</v>
      </c>
      <c r="G198" s="47" t="s">
        <v>1052</v>
      </c>
    </row>
    <row r="199" spans="1:9" ht="28" x14ac:dyDescent="0.35">
      <c r="A199" s="103">
        <v>5</v>
      </c>
      <c r="B199" s="41" t="s">
        <v>399</v>
      </c>
      <c r="C199" s="47" t="s">
        <v>480</v>
      </c>
      <c r="D199" s="128">
        <v>60</v>
      </c>
      <c r="E199" s="111" t="s">
        <v>269</v>
      </c>
      <c r="F199" s="105" t="s">
        <v>512</v>
      </c>
      <c r="G199" s="105" t="s">
        <v>512</v>
      </c>
    </row>
    <row r="200" spans="1:9" ht="98" x14ac:dyDescent="0.35">
      <c r="A200" s="103">
        <v>6</v>
      </c>
      <c r="B200" s="41" t="s">
        <v>400</v>
      </c>
      <c r="C200" s="47" t="s">
        <v>480</v>
      </c>
      <c r="D200" s="128">
        <v>11.5215</v>
      </c>
      <c r="E200" s="111" t="s">
        <v>497</v>
      </c>
      <c r="F200" s="105" t="s">
        <v>512</v>
      </c>
      <c r="G200" s="105" t="s">
        <v>512</v>
      </c>
    </row>
    <row r="201" spans="1:9" ht="42" x14ac:dyDescent="0.35">
      <c r="A201" s="103">
        <v>7</v>
      </c>
      <c r="B201" s="41" t="s">
        <v>401</v>
      </c>
      <c r="C201" s="47" t="s">
        <v>480</v>
      </c>
      <c r="D201" s="128">
        <v>30.5</v>
      </c>
      <c r="E201" s="111" t="s">
        <v>258</v>
      </c>
      <c r="F201" s="105" t="s">
        <v>763</v>
      </c>
      <c r="G201" s="105" t="s">
        <v>512</v>
      </c>
    </row>
    <row r="202" spans="1:9" ht="42" x14ac:dyDescent="0.35">
      <c r="A202" s="103">
        <v>8</v>
      </c>
      <c r="B202" s="41" t="s">
        <v>402</v>
      </c>
      <c r="C202" s="47" t="s">
        <v>480</v>
      </c>
      <c r="D202" s="128">
        <v>29.359300000000001</v>
      </c>
      <c r="E202" s="111" t="s">
        <v>258</v>
      </c>
      <c r="F202" s="105" t="s">
        <v>764</v>
      </c>
      <c r="G202" s="105" t="s">
        <v>512</v>
      </c>
    </row>
    <row r="203" spans="1:9" ht="36" customHeight="1" x14ac:dyDescent="0.35">
      <c r="A203" s="103"/>
      <c r="B203" s="106" t="s">
        <v>686</v>
      </c>
      <c r="C203" s="117">
        <v>8</v>
      </c>
      <c r="D203" s="152">
        <f>SUM(D195:D202)</f>
        <v>191.51779999999999</v>
      </c>
      <c r="E203" s="47"/>
      <c r="F203" s="47"/>
      <c r="G203" s="47"/>
    </row>
    <row r="204" spans="1:9" s="202" customFormat="1" ht="28" x14ac:dyDescent="0.3">
      <c r="A204" s="196">
        <v>1</v>
      </c>
      <c r="B204" s="197" t="s">
        <v>417</v>
      </c>
      <c r="C204" s="198" t="s">
        <v>481</v>
      </c>
      <c r="D204" s="199">
        <v>16.5245</v>
      </c>
      <c r="E204" s="200" t="s">
        <v>265</v>
      </c>
      <c r="F204" s="201" t="s">
        <v>765</v>
      </c>
      <c r="G204" s="198" t="s">
        <v>1011</v>
      </c>
    </row>
    <row r="205" spans="1:9" s="202" customFormat="1" ht="126" x14ac:dyDescent="0.3">
      <c r="A205" s="196">
        <v>2</v>
      </c>
      <c r="B205" s="197" t="s">
        <v>414</v>
      </c>
      <c r="C205" s="198" t="s">
        <v>481</v>
      </c>
      <c r="D205" s="199">
        <v>19.784199999999998</v>
      </c>
      <c r="E205" s="200" t="s">
        <v>494</v>
      </c>
      <c r="F205" s="201" t="s">
        <v>512</v>
      </c>
      <c r="G205" s="198" t="s">
        <v>968</v>
      </c>
      <c r="I205" s="202" t="s">
        <v>1064</v>
      </c>
    </row>
    <row r="206" spans="1:9" s="202" customFormat="1" ht="98" x14ac:dyDescent="0.3">
      <c r="A206" s="196">
        <v>3</v>
      </c>
      <c r="B206" s="197" t="s">
        <v>418</v>
      </c>
      <c r="C206" s="198" t="s">
        <v>481</v>
      </c>
      <c r="D206" s="199">
        <v>18.542899999999999</v>
      </c>
      <c r="E206" s="203" t="s">
        <v>629</v>
      </c>
      <c r="F206" s="201" t="s">
        <v>512</v>
      </c>
      <c r="G206" s="201" t="s">
        <v>512</v>
      </c>
    </row>
    <row r="207" spans="1:9" s="202" customFormat="1" ht="28" x14ac:dyDescent="0.3">
      <c r="A207" s="196">
        <v>4</v>
      </c>
      <c r="B207" s="197" t="s">
        <v>420</v>
      </c>
      <c r="C207" s="198" t="s">
        <v>481</v>
      </c>
      <c r="D207" s="199">
        <v>16.263400000000001</v>
      </c>
      <c r="E207" s="200" t="s">
        <v>265</v>
      </c>
      <c r="F207" s="201" t="s">
        <v>766</v>
      </c>
      <c r="G207" s="201" t="s">
        <v>512</v>
      </c>
    </row>
    <row r="208" spans="1:9" ht="28.5" customHeight="1" x14ac:dyDescent="0.35">
      <c r="A208" s="103"/>
      <c r="B208" s="106" t="s">
        <v>466</v>
      </c>
      <c r="C208" s="117">
        <v>4</v>
      </c>
      <c r="D208" s="152">
        <f>SUM(D204:D207)</f>
        <v>71.115000000000009</v>
      </c>
      <c r="E208" s="47"/>
      <c r="F208" s="47"/>
      <c r="G208" s="47"/>
    </row>
    <row r="209" spans="1:7" ht="28" x14ac:dyDescent="0.35">
      <c r="A209" s="103">
        <v>1</v>
      </c>
      <c r="B209" s="41" t="s">
        <v>425</v>
      </c>
      <c r="C209" s="47" t="s">
        <v>482</v>
      </c>
      <c r="D209" s="128">
        <v>39.531999999999996</v>
      </c>
      <c r="E209" s="112" t="s">
        <v>632</v>
      </c>
      <c r="F209" s="105" t="s">
        <v>767</v>
      </c>
      <c r="G209" s="47" t="s">
        <v>953</v>
      </c>
    </row>
    <row r="210" spans="1:7" ht="28" x14ac:dyDescent="0.35">
      <c r="A210" s="103">
        <v>2</v>
      </c>
      <c r="B210" s="41" t="s">
        <v>426</v>
      </c>
      <c r="C210" s="47" t="s">
        <v>482</v>
      </c>
      <c r="D210" s="128">
        <v>11.468</v>
      </c>
      <c r="E210" s="112" t="s">
        <v>632</v>
      </c>
      <c r="F210" s="105" t="s">
        <v>768</v>
      </c>
      <c r="G210" s="47" t="s">
        <v>954</v>
      </c>
    </row>
    <row r="211" spans="1:7" ht="98" x14ac:dyDescent="0.35">
      <c r="A211" s="103">
        <v>3</v>
      </c>
      <c r="B211" s="41" t="s">
        <v>427</v>
      </c>
      <c r="C211" s="47" t="s">
        <v>482</v>
      </c>
      <c r="D211" s="128">
        <v>6.5571999999999999</v>
      </c>
      <c r="E211" s="112" t="s">
        <v>629</v>
      </c>
      <c r="F211" s="105" t="s">
        <v>512</v>
      </c>
      <c r="G211" s="47" t="s">
        <v>969</v>
      </c>
    </row>
    <row r="212" spans="1:7" ht="98" x14ac:dyDescent="0.35">
      <c r="A212" s="103">
        <v>4</v>
      </c>
      <c r="B212" s="41" t="s">
        <v>428</v>
      </c>
      <c r="C212" s="47" t="s">
        <v>482</v>
      </c>
      <c r="D212" s="128">
        <v>8.2228999999999992</v>
      </c>
      <c r="E212" s="112" t="s">
        <v>629</v>
      </c>
      <c r="F212" s="105" t="s">
        <v>512</v>
      </c>
      <c r="G212" s="105" t="s">
        <v>512</v>
      </c>
    </row>
    <row r="213" spans="1:7" ht="56" x14ac:dyDescent="0.35">
      <c r="A213" s="103">
        <v>5</v>
      </c>
      <c r="B213" s="41" t="s">
        <v>429</v>
      </c>
      <c r="C213" s="47" t="s">
        <v>482</v>
      </c>
      <c r="D213" s="128">
        <v>36.711500000000001</v>
      </c>
      <c r="E213" s="111" t="s">
        <v>258</v>
      </c>
      <c r="F213" s="105" t="s">
        <v>769</v>
      </c>
      <c r="G213" s="105" t="s">
        <v>512</v>
      </c>
    </row>
    <row r="214" spans="1:7" ht="98" x14ac:dyDescent="0.35">
      <c r="A214" s="103">
        <v>6</v>
      </c>
      <c r="B214" s="41" t="s">
        <v>430</v>
      </c>
      <c r="C214" s="47" t="s">
        <v>482</v>
      </c>
      <c r="D214" s="128">
        <v>12.734299999999999</v>
      </c>
      <c r="E214" s="112" t="s">
        <v>629</v>
      </c>
      <c r="F214" s="105" t="s">
        <v>512</v>
      </c>
      <c r="G214" s="105" t="s">
        <v>512</v>
      </c>
    </row>
    <row r="215" spans="1:7" ht="98" x14ac:dyDescent="0.35">
      <c r="A215" s="103">
        <v>7</v>
      </c>
      <c r="B215" s="41" t="s">
        <v>431</v>
      </c>
      <c r="C215" s="47" t="s">
        <v>482</v>
      </c>
      <c r="D215" s="128">
        <v>12.8645</v>
      </c>
      <c r="E215" s="112" t="s">
        <v>629</v>
      </c>
      <c r="F215" s="105" t="s">
        <v>512</v>
      </c>
      <c r="G215" s="105" t="s">
        <v>512</v>
      </c>
    </row>
    <row r="216" spans="1:7" ht="98" x14ac:dyDescent="0.35">
      <c r="A216" s="103">
        <v>8</v>
      </c>
      <c r="B216" s="41" t="s">
        <v>432</v>
      </c>
      <c r="C216" s="47" t="s">
        <v>482</v>
      </c>
      <c r="D216" s="128">
        <v>7.3117999999999999</v>
      </c>
      <c r="E216" s="112" t="s">
        <v>629</v>
      </c>
      <c r="F216" s="105" t="s">
        <v>512</v>
      </c>
      <c r="G216" s="105" t="s">
        <v>512</v>
      </c>
    </row>
    <row r="217" spans="1:7" ht="98" x14ac:dyDescent="0.35">
      <c r="A217" s="103">
        <v>9</v>
      </c>
      <c r="B217" s="41" t="s">
        <v>433</v>
      </c>
      <c r="C217" s="47" t="s">
        <v>482</v>
      </c>
      <c r="D217" s="128">
        <v>3.8881000000000001</v>
      </c>
      <c r="E217" s="112" t="s">
        <v>629</v>
      </c>
      <c r="F217" s="105" t="s">
        <v>512</v>
      </c>
      <c r="G217" s="105" t="s">
        <v>512</v>
      </c>
    </row>
    <row r="218" spans="1:7" ht="98" x14ac:dyDescent="0.35">
      <c r="A218" s="103">
        <v>10</v>
      </c>
      <c r="B218" s="41" t="s">
        <v>434</v>
      </c>
      <c r="C218" s="47" t="s">
        <v>482</v>
      </c>
      <c r="D218" s="128">
        <v>1.7779</v>
      </c>
      <c r="E218" s="112" t="s">
        <v>629</v>
      </c>
      <c r="F218" s="105" t="s">
        <v>512</v>
      </c>
      <c r="G218" s="105" t="s">
        <v>512</v>
      </c>
    </row>
    <row r="219" spans="1:7" ht="98" x14ac:dyDescent="0.35">
      <c r="A219" s="103">
        <v>11</v>
      </c>
      <c r="B219" s="41" t="s">
        <v>435</v>
      </c>
      <c r="C219" s="47" t="s">
        <v>482</v>
      </c>
      <c r="D219" s="128">
        <v>4.7762000000000002</v>
      </c>
      <c r="E219" s="112" t="s">
        <v>629</v>
      </c>
      <c r="F219" s="105" t="s">
        <v>512</v>
      </c>
      <c r="G219" s="105" t="s">
        <v>512</v>
      </c>
    </row>
    <row r="220" spans="1:7" ht="98" x14ac:dyDescent="0.35">
      <c r="A220" s="103">
        <v>12</v>
      </c>
      <c r="B220" s="41" t="s">
        <v>436</v>
      </c>
      <c r="C220" s="47" t="s">
        <v>482</v>
      </c>
      <c r="D220" s="128">
        <v>11.2193</v>
      </c>
      <c r="E220" s="112" t="s">
        <v>629</v>
      </c>
      <c r="F220" s="105" t="s">
        <v>512</v>
      </c>
      <c r="G220" s="105" t="s">
        <v>512</v>
      </c>
    </row>
    <row r="221" spans="1:7" ht="126" x14ac:dyDescent="0.35">
      <c r="A221" s="103">
        <v>13</v>
      </c>
      <c r="B221" s="41" t="s">
        <v>437</v>
      </c>
      <c r="C221" s="47" t="s">
        <v>482</v>
      </c>
      <c r="D221" s="128">
        <v>11.090400000000001</v>
      </c>
      <c r="E221" s="111" t="s">
        <v>258</v>
      </c>
      <c r="F221" s="105" t="s">
        <v>512</v>
      </c>
      <c r="G221" s="47" t="s">
        <v>1012</v>
      </c>
    </row>
    <row r="222" spans="1:7" ht="42" x14ac:dyDescent="0.35">
      <c r="A222" s="103">
        <v>14</v>
      </c>
      <c r="B222" s="41" t="s">
        <v>438</v>
      </c>
      <c r="C222" s="47" t="s">
        <v>482</v>
      </c>
      <c r="D222" s="128">
        <v>6.8895999999999997</v>
      </c>
      <c r="E222" s="111" t="s">
        <v>258</v>
      </c>
      <c r="F222" s="105" t="s">
        <v>770</v>
      </c>
      <c r="G222" s="47" t="s">
        <v>1013</v>
      </c>
    </row>
    <row r="223" spans="1:7" ht="98" x14ac:dyDescent="0.35">
      <c r="A223" s="103">
        <v>15</v>
      </c>
      <c r="B223" s="41" t="s">
        <v>430</v>
      </c>
      <c r="C223" s="47" t="s">
        <v>482</v>
      </c>
      <c r="D223" s="128">
        <v>12.734299999999999</v>
      </c>
      <c r="E223" s="112" t="s">
        <v>629</v>
      </c>
      <c r="F223" s="105" t="s">
        <v>512</v>
      </c>
      <c r="G223" s="105" t="s">
        <v>512</v>
      </c>
    </row>
    <row r="224" spans="1:7" ht="42" x14ac:dyDescent="0.35">
      <c r="A224" s="103">
        <v>16</v>
      </c>
      <c r="B224" s="171" t="s">
        <v>883</v>
      </c>
      <c r="C224" s="47" t="s">
        <v>482</v>
      </c>
      <c r="D224" s="128">
        <v>1.1624000000000001</v>
      </c>
      <c r="E224" s="103" t="s">
        <v>258</v>
      </c>
      <c r="F224" s="103" t="s">
        <v>901</v>
      </c>
      <c r="G224" s="105" t="s">
        <v>512</v>
      </c>
    </row>
    <row r="225" spans="1:7" ht="42" x14ac:dyDescent="0.35">
      <c r="A225" s="103">
        <v>17</v>
      </c>
      <c r="B225" s="41" t="s">
        <v>438</v>
      </c>
      <c r="C225" s="47" t="s">
        <v>482</v>
      </c>
      <c r="D225" s="128">
        <v>6.8895999999999997</v>
      </c>
      <c r="E225" s="103" t="s">
        <v>258</v>
      </c>
      <c r="F225" s="103" t="s">
        <v>901</v>
      </c>
      <c r="G225" s="105" t="s">
        <v>512</v>
      </c>
    </row>
    <row r="226" spans="1:7" ht="33.75" customHeight="1" x14ac:dyDescent="0.35">
      <c r="A226" s="103"/>
      <c r="B226" s="106" t="s">
        <v>686</v>
      </c>
      <c r="C226" s="117">
        <v>17</v>
      </c>
      <c r="D226" s="152">
        <f>SUM(D209:D225)</f>
        <v>195.82999999999998</v>
      </c>
      <c r="E226" s="47"/>
      <c r="F226" s="47"/>
      <c r="G226" s="47"/>
    </row>
    <row r="227" spans="1:7" ht="98" x14ac:dyDescent="0.35">
      <c r="A227" s="103">
        <v>1</v>
      </c>
      <c r="B227" s="41" t="s">
        <v>403</v>
      </c>
      <c r="C227" s="47" t="s">
        <v>483</v>
      </c>
      <c r="D227" s="128">
        <v>24.681899999999999</v>
      </c>
      <c r="E227" s="112" t="s">
        <v>629</v>
      </c>
      <c r="F227" s="105" t="s">
        <v>512</v>
      </c>
      <c r="G227" s="47" t="s">
        <v>970</v>
      </c>
    </row>
    <row r="228" spans="1:7" ht="98" x14ac:dyDescent="0.35">
      <c r="A228" s="103">
        <v>2</v>
      </c>
      <c r="B228" s="41" t="s">
        <v>404</v>
      </c>
      <c r="C228" s="47" t="s">
        <v>483</v>
      </c>
      <c r="D228" s="128">
        <v>11.999599999999999</v>
      </c>
      <c r="E228" s="112" t="s">
        <v>629</v>
      </c>
      <c r="F228" s="105" t="s">
        <v>512</v>
      </c>
      <c r="G228" s="47" t="s">
        <v>971</v>
      </c>
    </row>
    <row r="229" spans="1:7" ht="98" x14ac:dyDescent="0.35">
      <c r="A229" s="103">
        <v>3</v>
      </c>
      <c r="B229" s="41" t="s">
        <v>405</v>
      </c>
      <c r="C229" s="47" t="s">
        <v>483</v>
      </c>
      <c r="D229" s="128">
        <v>13.1318</v>
      </c>
      <c r="E229" s="112" t="s">
        <v>629</v>
      </c>
      <c r="F229" s="105" t="s">
        <v>512</v>
      </c>
      <c r="G229" s="105" t="s">
        <v>512</v>
      </c>
    </row>
    <row r="230" spans="1:7" ht="98" x14ac:dyDescent="0.35">
      <c r="A230" s="103">
        <v>4</v>
      </c>
      <c r="B230" s="41" t="s">
        <v>406</v>
      </c>
      <c r="C230" s="47" t="s">
        <v>483</v>
      </c>
      <c r="D230" s="128">
        <v>13.111700000000001</v>
      </c>
      <c r="E230" s="112" t="s">
        <v>629</v>
      </c>
      <c r="F230" s="105" t="s">
        <v>512</v>
      </c>
      <c r="G230" s="105" t="s">
        <v>512</v>
      </c>
    </row>
    <row r="231" spans="1:7" ht="98" x14ac:dyDescent="0.35">
      <c r="A231" s="103">
        <v>5</v>
      </c>
      <c r="B231" s="41" t="s">
        <v>407</v>
      </c>
      <c r="C231" s="47" t="s">
        <v>483</v>
      </c>
      <c r="D231" s="128">
        <v>15.122400000000001</v>
      </c>
      <c r="E231" s="112" t="s">
        <v>629</v>
      </c>
      <c r="F231" s="105" t="s">
        <v>512</v>
      </c>
      <c r="G231" s="105" t="s">
        <v>512</v>
      </c>
    </row>
    <row r="232" spans="1:7" ht="98" x14ac:dyDescent="0.35">
      <c r="A232" s="103">
        <v>6</v>
      </c>
      <c r="B232" s="41" t="s">
        <v>411</v>
      </c>
      <c r="C232" s="47" t="s">
        <v>483</v>
      </c>
      <c r="D232" s="128">
        <v>12.89</v>
      </c>
      <c r="E232" s="112" t="s">
        <v>629</v>
      </c>
      <c r="F232" s="105" t="s">
        <v>512</v>
      </c>
      <c r="G232" s="105" t="s">
        <v>512</v>
      </c>
    </row>
    <row r="233" spans="1:7" ht="98" x14ac:dyDescent="0.35">
      <c r="A233" s="103">
        <v>7</v>
      </c>
      <c r="B233" s="41" t="s">
        <v>412</v>
      </c>
      <c r="C233" s="47" t="s">
        <v>483</v>
      </c>
      <c r="D233" s="128">
        <v>5.3139000000000003</v>
      </c>
      <c r="E233" s="112" t="s">
        <v>629</v>
      </c>
      <c r="F233" s="105" t="s">
        <v>512</v>
      </c>
      <c r="G233" s="105" t="s">
        <v>512</v>
      </c>
    </row>
    <row r="234" spans="1:7" ht="28" x14ac:dyDescent="0.35">
      <c r="A234" s="103">
        <v>8</v>
      </c>
      <c r="B234" s="41" t="s">
        <v>413</v>
      </c>
      <c r="C234" s="47" t="s">
        <v>483</v>
      </c>
      <c r="D234" s="128">
        <v>49.990900000000003</v>
      </c>
      <c r="E234" s="112" t="s">
        <v>632</v>
      </c>
      <c r="F234" s="105" t="s">
        <v>512</v>
      </c>
      <c r="G234" s="105" t="s">
        <v>512</v>
      </c>
    </row>
    <row r="235" spans="1:7" ht="42" x14ac:dyDescent="0.35">
      <c r="A235" s="103">
        <v>9</v>
      </c>
      <c r="B235" s="172" t="s">
        <v>867</v>
      </c>
      <c r="C235" s="47" t="s">
        <v>483</v>
      </c>
      <c r="D235" s="128">
        <v>47.782299999999999</v>
      </c>
      <c r="E235" s="103" t="s">
        <v>258</v>
      </c>
      <c r="F235" s="103" t="s">
        <v>899</v>
      </c>
      <c r="G235" s="105" t="s">
        <v>512</v>
      </c>
    </row>
    <row r="236" spans="1:7" ht="42" x14ac:dyDescent="0.35">
      <c r="A236" s="103">
        <v>10</v>
      </c>
      <c r="B236" s="172" t="s">
        <v>868</v>
      </c>
      <c r="C236" s="47" t="s">
        <v>483</v>
      </c>
      <c r="D236" s="128">
        <v>18.217700000000001</v>
      </c>
      <c r="E236" s="103" t="s">
        <v>258</v>
      </c>
      <c r="F236" s="103" t="s">
        <v>899</v>
      </c>
      <c r="G236" s="105" t="s">
        <v>512</v>
      </c>
    </row>
    <row r="237" spans="1:7" ht="70" x14ac:dyDescent="0.35">
      <c r="A237" s="103">
        <v>11</v>
      </c>
      <c r="B237" s="172" t="s">
        <v>869</v>
      </c>
      <c r="C237" s="47" t="s">
        <v>483</v>
      </c>
      <c r="D237" s="128">
        <v>21.6995</v>
      </c>
      <c r="E237" s="103" t="s">
        <v>503</v>
      </c>
      <c r="F237" s="105" t="s">
        <v>512</v>
      </c>
      <c r="G237" s="103" t="s">
        <v>972</v>
      </c>
    </row>
    <row r="238" spans="1:7" ht="36.75" customHeight="1" x14ac:dyDescent="0.35">
      <c r="A238" s="103"/>
      <c r="B238" s="106" t="s">
        <v>686</v>
      </c>
      <c r="C238" s="117">
        <v>11</v>
      </c>
      <c r="D238" s="152">
        <f>SUM(D227:D237)</f>
        <v>233.9417</v>
      </c>
      <c r="E238" s="47"/>
      <c r="F238" s="47"/>
      <c r="G238" s="47"/>
    </row>
    <row r="239" spans="1:7" ht="98" x14ac:dyDescent="0.3">
      <c r="A239" s="103">
        <v>1</v>
      </c>
      <c r="B239" s="41" t="s">
        <v>241</v>
      </c>
      <c r="C239" s="47" t="s">
        <v>484</v>
      </c>
      <c r="D239" s="130">
        <v>26.767900000000001</v>
      </c>
      <c r="E239" s="111" t="s">
        <v>497</v>
      </c>
      <c r="F239" s="105" t="s">
        <v>512</v>
      </c>
      <c r="G239" s="105" t="s">
        <v>512</v>
      </c>
    </row>
    <row r="240" spans="1:7" ht="98" x14ac:dyDescent="0.3">
      <c r="A240" s="103">
        <v>2</v>
      </c>
      <c r="B240" s="41" t="s">
        <v>245</v>
      </c>
      <c r="C240" s="47" t="s">
        <v>484</v>
      </c>
      <c r="D240" s="130">
        <v>15.8264</v>
      </c>
      <c r="E240" s="111" t="s">
        <v>497</v>
      </c>
      <c r="F240" s="105" t="s">
        <v>512</v>
      </c>
      <c r="G240" s="105" t="s">
        <v>512</v>
      </c>
    </row>
    <row r="241" spans="1:7" ht="98" x14ac:dyDescent="0.3">
      <c r="A241" s="103">
        <v>3</v>
      </c>
      <c r="B241" s="41" t="s">
        <v>242</v>
      </c>
      <c r="C241" s="47" t="s">
        <v>484</v>
      </c>
      <c r="D241" s="130">
        <v>21.071100000000001</v>
      </c>
      <c r="E241" s="111" t="s">
        <v>497</v>
      </c>
      <c r="F241" s="105" t="s">
        <v>512</v>
      </c>
      <c r="G241" s="105" t="s">
        <v>512</v>
      </c>
    </row>
    <row r="242" spans="1:7" ht="98" x14ac:dyDescent="0.3">
      <c r="A242" s="103">
        <v>4</v>
      </c>
      <c r="B242" s="41" t="s">
        <v>240</v>
      </c>
      <c r="C242" s="47" t="s">
        <v>484</v>
      </c>
      <c r="D242" s="130">
        <v>24.346299999999999</v>
      </c>
      <c r="E242" s="111" t="s">
        <v>497</v>
      </c>
      <c r="F242" s="105" t="s">
        <v>512</v>
      </c>
      <c r="G242" s="105" t="s">
        <v>512</v>
      </c>
    </row>
    <row r="243" spans="1:7" ht="98" x14ac:dyDescent="0.3">
      <c r="A243" s="103">
        <v>5</v>
      </c>
      <c r="B243" s="41" t="s">
        <v>239</v>
      </c>
      <c r="C243" s="47" t="s">
        <v>484</v>
      </c>
      <c r="D243" s="130">
        <v>7.6002999999999998</v>
      </c>
      <c r="E243" s="111" t="s">
        <v>497</v>
      </c>
      <c r="F243" s="105" t="s">
        <v>512</v>
      </c>
      <c r="G243" s="105" t="s">
        <v>512</v>
      </c>
    </row>
    <row r="244" spans="1:7" ht="98" x14ac:dyDescent="0.35">
      <c r="A244" s="103">
        <v>6</v>
      </c>
      <c r="B244" s="41" t="s">
        <v>248</v>
      </c>
      <c r="C244" s="47" t="s">
        <v>484</v>
      </c>
      <c r="D244" s="129">
        <v>5.7750000000000004</v>
      </c>
      <c r="E244" s="111" t="s">
        <v>497</v>
      </c>
      <c r="F244" s="105" t="s">
        <v>512</v>
      </c>
      <c r="G244" s="105" t="s">
        <v>512</v>
      </c>
    </row>
    <row r="245" spans="1:7" ht="42" x14ac:dyDescent="0.35">
      <c r="A245" s="103">
        <v>7</v>
      </c>
      <c r="B245" s="41" t="s">
        <v>251</v>
      </c>
      <c r="C245" s="47" t="s">
        <v>484</v>
      </c>
      <c r="D245" s="129">
        <v>6.5225</v>
      </c>
      <c r="E245" s="111" t="s">
        <v>258</v>
      </c>
      <c r="F245" s="105" t="s">
        <v>773</v>
      </c>
      <c r="G245" s="105" t="s">
        <v>512</v>
      </c>
    </row>
    <row r="246" spans="1:7" ht="42" x14ac:dyDescent="0.35">
      <c r="A246" s="103">
        <v>8</v>
      </c>
      <c r="B246" s="41" t="s">
        <v>252</v>
      </c>
      <c r="C246" s="47" t="s">
        <v>484</v>
      </c>
      <c r="D246" s="129">
        <v>3</v>
      </c>
      <c r="E246" s="111" t="s">
        <v>500</v>
      </c>
      <c r="F246" s="105" t="s">
        <v>512</v>
      </c>
      <c r="G246" s="47" t="s">
        <v>1014</v>
      </c>
    </row>
    <row r="247" spans="1:7" ht="42" x14ac:dyDescent="0.35">
      <c r="A247" s="103">
        <v>9</v>
      </c>
      <c r="B247" s="41" t="s">
        <v>244</v>
      </c>
      <c r="C247" s="47" t="s">
        <v>484</v>
      </c>
      <c r="D247" s="129">
        <v>19.5</v>
      </c>
      <c r="E247" s="111" t="s">
        <v>500</v>
      </c>
      <c r="F247" s="105" t="s">
        <v>512</v>
      </c>
      <c r="G247" s="105" t="s">
        <v>512</v>
      </c>
    </row>
    <row r="248" spans="1:7" ht="126" x14ac:dyDescent="0.35">
      <c r="A248" s="103">
        <v>10</v>
      </c>
      <c r="B248" s="41" t="s">
        <v>243</v>
      </c>
      <c r="C248" s="47" t="s">
        <v>484</v>
      </c>
      <c r="D248" s="129">
        <v>36.707799999999999</v>
      </c>
      <c r="E248" s="111" t="s">
        <v>494</v>
      </c>
      <c r="F248" s="105" t="s">
        <v>512</v>
      </c>
      <c r="G248" s="105" t="s">
        <v>512</v>
      </c>
    </row>
    <row r="249" spans="1:7" ht="126" x14ac:dyDescent="0.35">
      <c r="A249" s="103">
        <v>11</v>
      </c>
      <c r="B249" s="41" t="s">
        <v>857</v>
      </c>
      <c r="C249" s="47" t="s">
        <v>484</v>
      </c>
      <c r="D249" s="129">
        <v>4.3377999999999997</v>
      </c>
      <c r="E249" s="111" t="s">
        <v>494</v>
      </c>
      <c r="F249" s="105" t="s">
        <v>512</v>
      </c>
      <c r="G249" s="105" t="s">
        <v>512</v>
      </c>
    </row>
    <row r="250" spans="1:7" ht="126" x14ac:dyDescent="0.35">
      <c r="A250" s="103">
        <v>12</v>
      </c>
      <c r="B250" s="41" t="s">
        <v>858</v>
      </c>
      <c r="C250" s="47" t="s">
        <v>484</v>
      </c>
      <c r="D250" s="129">
        <v>10.3</v>
      </c>
      <c r="E250" s="111" t="s">
        <v>494</v>
      </c>
      <c r="F250" s="105" t="s">
        <v>512</v>
      </c>
      <c r="G250" s="105" t="s">
        <v>512</v>
      </c>
    </row>
    <row r="251" spans="1:7" ht="42" x14ac:dyDescent="0.35">
      <c r="A251" s="103">
        <v>13</v>
      </c>
      <c r="B251" s="172" t="s">
        <v>859</v>
      </c>
      <c r="C251" s="47" t="s">
        <v>484</v>
      </c>
      <c r="D251" s="129">
        <v>36.4482</v>
      </c>
      <c r="E251" s="103" t="s">
        <v>258</v>
      </c>
      <c r="F251" s="103" t="s">
        <v>897</v>
      </c>
      <c r="G251" s="105" t="s">
        <v>512</v>
      </c>
    </row>
    <row r="252" spans="1:7" ht="126" x14ac:dyDescent="0.35">
      <c r="A252" s="103">
        <v>14</v>
      </c>
      <c r="B252" s="172" t="s">
        <v>860</v>
      </c>
      <c r="C252" s="47" t="s">
        <v>484</v>
      </c>
      <c r="D252" s="129">
        <v>28.288599999999999</v>
      </c>
      <c r="E252" s="111" t="s">
        <v>494</v>
      </c>
      <c r="F252" s="105" t="s">
        <v>512</v>
      </c>
      <c r="G252" s="105" t="s">
        <v>512</v>
      </c>
    </row>
    <row r="253" spans="1:7" ht="126" x14ac:dyDescent="0.35">
      <c r="A253" s="103">
        <v>15</v>
      </c>
      <c r="B253" s="172" t="s">
        <v>861</v>
      </c>
      <c r="C253" s="47" t="s">
        <v>484</v>
      </c>
      <c r="D253" s="129">
        <v>4.5387000000000004</v>
      </c>
      <c r="E253" s="111" t="s">
        <v>494</v>
      </c>
      <c r="F253" s="105" t="s">
        <v>512</v>
      </c>
      <c r="G253" s="103" t="s">
        <v>973</v>
      </c>
    </row>
    <row r="254" spans="1:7" ht="28.5" customHeight="1" x14ac:dyDescent="0.35">
      <c r="A254" s="103">
        <v>16</v>
      </c>
      <c r="B254" s="172" t="s">
        <v>662</v>
      </c>
      <c r="C254" s="47" t="s">
        <v>484</v>
      </c>
      <c r="D254" s="129">
        <v>18.172499999999999</v>
      </c>
      <c r="E254" s="111" t="s">
        <v>494</v>
      </c>
      <c r="F254" s="105" t="s">
        <v>512</v>
      </c>
      <c r="G254" s="105" t="s">
        <v>512</v>
      </c>
    </row>
    <row r="255" spans="1:7" x14ac:dyDescent="0.35">
      <c r="A255" s="103"/>
      <c r="B255" s="106" t="s">
        <v>466</v>
      </c>
      <c r="C255" s="117">
        <v>16</v>
      </c>
      <c r="D255" s="152">
        <f>SUM(D239:D254)</f>
        <v>269.20310000000001</v>
      </c>
      <c r="E255" s="47"/>
      <c r="F255" s="47"/>
      <c r="G255" s="47"/>
    </row>
    <row r="256" spans="1:7" ht="126" x14ac:dyDescent="0.3">
      <c r="A256" s="103">
        <v>1</v>
      </c>
      <c r="B256" s="113" t="s">
        <v>227</v>
      </c>
      <c r="C256" s="47" t="s">
        <v>485</v>
      </c>
      <c r="D256" s="130">
        <v>25.843399999999999</v>
      </c>
      <c r="E256" s="111" t="s">
        <v>494</v>
      </c>
      <c r="F256" s="105" t="s">
        <v>512</v>
      </c>
      <c r="G256" s="105" t="s">
        <v>512</v>
      </c>
    </row>
    <row r="257" spans="1:11" ht="28" x14ac:dyDescent="0.3">
      <c r="A257" s="103">
        <v>2</v>
      </c>
      <c r="B257" s="113" t="s">
        <v>228</v>
      </c>
      <c r="C257" s="47" t="s">
        <v>485</v>
      </c>
      <c r="D257" s="130">
        <v>20</v>
      </c>
      <c r="E257" s="111" t="s">
        <v>265</v>
      </c>
      <c r="F257" s="105" t="s">
        <v>774</v>
      </c>
      <c r="G257" s="105" t="s">
        <v>512</v>
      </c>
      <c r="H257" s="202"/>
      <c r="I257" s="202" t="s">
        <v>1065</v>
      </c>
      <c r="J257" s="202"/>
      <c r="K257" s="202"/>
    </row>
    <row r="258" spans="1:11" ht="42" x14ac:dyDescent="0.3">
      <c r="A258" s="103">
        <v>3</v>
      </c>
      <c r="B258" s="113" t="s">
        <v>229</v>
      </c>
      <c r="C258" s="47" t="s">
        <v>485</v>
      </c>
      <c r="D258" s="130">
        <v>22.8123</v>
      </c>
      <c r="E258" s="111" t="s">
        <v>258</v>
      </c>
      <c r="F258" s="105" t="s">
        <v>775</v>
      </c>
      <c r="G258" s="47" t="s">
        <v>1015</v>
      </c>
    </row>
    <row r="259" spans="1:11" ht="42" x14ac:dyDescent="0.3">
      <c r="A259" s="103">
        <v>4</v>
      </c>
      <c r="B259" s="113" t="s">
        <v>230</v>
      </c>
      <c r="C259" s="47" t="s">
        <v>485</v>
      </c>
      <c r="D259" s="130">
        <v>53.507300000000001</v>
      </c>
      <c r="E259" s="111" t="s">
        <v>258</v>
      </c>
      <c r="F259" s="105" t="s">
        <v>775</v>
      </c>
      <c r="G259" s="47" t="s">
        <v>1016</v>
      </c>
    </row>
    <row r="260" spans="1:11" ht="28" x14ac:dyDescent="0.3">
      <c r="A260" s="103">
        <v>5</v>
      </c>
      <c r="B260" s="113" t="s">
        <v>231</v>
      </c>
      <c r="C260" s="47" t="s">
        <v>485</v>
      </c>
      <c r="D260" s="130">
        <v>30</v>
      </c>
      <c r="E260" s="111" t="s">
        <v>265</v>
      </c>
      <c r="F260" s="105" t="s">
        <v>776</v>
      </c>
      <c r="G260" s="105" t="s">
        <v>512</v>
      </c>
    </row>
    <row r="261" spans="1:11" ht="42" x14ac:dyDescent="0.3">
      <c r="A261" s="103">
        <v>6</v>
      </c>
      <c r="B261" s="113" t="s">
        <v>233</v>
      </c>
      <c r="C261" s="47" t="s">
        <v>485</v>
      </c>
      <c r="D261" s="130">
        <v>15.08</v>
      </c>
      <c r="E261" s="112" t="s">
        <v>628</v>
      </c>
      <c r="F261" s="105" t="s">
        <v>777</v>
      </c>
      <c r="G261" s="105" t="s">
        <v>512</v>
      </c>
    </row>
    <row r="262" spans="1:11" ht="126" x14ac:dyDescent="0.3">
      <c r="A262" s="103">
        <v>7</v>
      </c>
      <c r="B262" s="113" t="s">
        <v>234</v>
      </c>
      <c r="C262" s="47" t="s">
        <v>485</v>
      </c>
      <c r="D262" s="130">
        <v>23.2254</v>
      </c>
      <c r="E262" s="111" t="s">
        <v>494</v>
      </c>
      <c r="F262" s="105" t="s">
        <v>512</v>
      </c>
      <c r="G262" s="105" t="s">
        <v>512</v>
      </c>
    </row>
    <row r="263" spans="1:11" ht="28" x14ac:dyDescent="0.3">
      <c r="A263" s="103">
        <v>8</v>
      </c>
      <c r="B263" s="113" t="s">
        <v>235</v>
      </c>
      <c r="C263" s="47" t="s">
        <v>485</v>
      </c>
      <c r="D263" s="130">
        <v>20</v>
      </c>
      <c r="E263" s="111" t="s">
        <v>265</v>
      </c>
      <c r="F263" s="105" t="s">
        <v>512</v>
      </c>
      <c r="G263" s="105" t="s">
        <v>512</v>
      </c>
    </row>
    <row r="264" spans="1:11" ht="42" x14ac:dyDescent="0.3">
      <c r="A264" s="103">
        <v>9</v>
      </c>
      <c r="B264" s="113" t="s">
        <v>236</v>
      </c>
      <c r="C264" s="47" t="s">
        <v>485</v>
      </c>
      <c r="D264" s="107">
        <v>0.25</v>
      </c>
      <c r="E264" s="112" t="s">
        <v>628</v>
      </c>
      <c r="F264" s="105" t="s">
        <v>512</v>
      </c>
      <c r="G264" s="47" t="s">
        <v>1017</v>
      </c>
    </row>
    <row r="265" spans="1:11" ht="126" x14ac:dyDescent="0.35">
      <c r="A265" s="103">
        <v>10</v>
      </c>
      <c r="B265" s="41" t="s">
        <v>232</v>
      </c>
      <c r="C265" s="47" t="s">
        <v>485</v>
      </c>
      <c r="D265" s="107">
        <v>13.099500000000001</v>
      </c>
      <c r="E265" s="111" t="s">
        <v>494</v>
      </c>
      <c r="F265" s="105" t="s">
        <v>512</v>
      </c>
      <c r="G265" s="47" t="s">
        <v>974</v>
      </c>
    </row>
    <row r="266" spans="1:11" ht="126" x14ac:dyDescent="0.35">
      <c r="A266" s="103">
        <v>11</v>
      </c>
      <c r="B266" s="41" t="s">
        <v>256</v>
      </c>
      <c r="C266" s="47" t="s">
        <v>485</v>
      </c>
      <c r="D266" s="107">
        <v>15</v>
      </c>
      <c r="E266" s="111" t="s">
        <v>494</v>
      </c>
      <c r="F266" s="105" t="s">
        <v>512</v>
      </c>
      <c r="G266" s="105" t="s">
        <v>512</v>
      </c>
    </row>
    <row r="267" spans="1:11" ht="42" x14ac:dyDescent="0.3">
      <c r="A267" s="103">
        <v>12</v>
      </c>
      <c r="B267" s="113" t="s">
        <v>237</v>
      </c>
      <c r="C267" s="47" t="s">
        <v>485</v>
      </c>
      <c r="D267" s="130">
        <v>48.4</v>
      </c>
      <c r="E267" s="111" t="s">
        <v>258</v>
      </c>
      <c r="F267" s="105" t="s">
        <v>778</v>
      </c>
      <c r="G267" s="105" t="s">
        <v>512</v>
      </c>
    </row>
    <row r="268" spans="1:11" ht="28" x14ac:dyDescent="0.3">
      <c r="A268" s="103">
        <v>13</v>
      </c>
      <c r="B268" s="41" t="s">
        <v>255</v>
      </c>
      <c r="C268" s="108" t="s">
        <v>485</v>
      </c>
      <c r="D268" s="131">
        <v>27</v>
      </c>
      <c r="E268" s="111" t="s">
        <v>265</v>
      </c>
      <c r="F268" s="105" t="s">
        <v>779</v>
      </c>
      <c r="G268" s="105" t="s">
        <v>512</v>
      </c>
    </row>
    <row r="269" spans="1:11" ht="98" x14ac:dyDescent="0.3">
      <c r="A269" s="103">
        <v>14</v>
      </c>
      <c r="B269" s="41" t="s">
        <v>508</v>
      </c>
      <c r="C269" s="108" t="s">
        <v>485</v>
      </c>
      <c r="D269" s="130">
        <v>17.000299999999999</v>
      </c>
      <c r="E269" s="111" t="s">
        <v>497</v>
      </c>
      <c r="F269" s="105" t="s">
        <v>512</v>
      </c>
      <c r="G269" s="105" t="s">
        <v>512</v>
      </c>
    </row>
    <row r="270" spans="1:11" x14ac:dyDescent="0.35">
      <c r="A270" s="103"/>
      <c r="B270" s="106" t="s">
        <v>466</v>
      </c>
      <c r="C270" s="117">
        <v>14</v>
      </c>
      <c r="D270" s="152">
        <f>SUM(D256:D269)</f>
        <v>331.21820000000002</v>
      </c>
      <c r="E270" s="47"/>
      <c r="F270" s="47"/>
      <c r="G270" s="47"/>
    </row>
    <row r="271" spans="1:11" ht="98" x14ac:dyDescent="0.3">
      <c r="A271" s="103">
        <v>1</v>
      </c>
      <c r="B271" s="114" t="s">
        <v>219</v>
      </c>
      <c r="C271" s="47" t="s">
        <v>486</v>
      </c>
      <c r="D271" s="115">
        <v>32.057299999999998</v>
      </c>
      <c r="E271" s="111" t="s">
        <v>497</v>
      </c>
      <c r="F271" s="105" t="s">
        <v>512</v>
      </c>
      <c r="G271" s="47" t="s">
        <v>1018</v>
      </c>
    </row>
    <row r="272" spans="1:11" ht="98" x14ac:dyDescent="0.3">
      <c r="A272" s="103">
        <v>2</v>
      </c>
      <c r="B272" s="114" t="s">
        <v>220</v>
      </c>
      <c r="C272" s="47" t="s">
        <v>486</v>
      </c>
      <c r="D272" s="115">
        <v>18.9648</v>
      </c>
      <c r="E272" s="111" t="s">
        <v>497</v>
      </c>
      <c r="F272" s="105" t="s">
        <v>512</v>
      </c>
      <c r="G272" s="105" t="s">
        <v>512</v>
      </c>
    </row>
    <row r="273" spans="1:10" s="202" customFormat="1" ht="28" x14ac:dyDescent="0.3">
      <c r="A273" s="196">
        <v>3</v>
      </c>
      <c r="B273" s="204" t="s">
        <v>1066</v>
      </c>
      <c r="C273" s="198" t="s">
        <v>486</v>
      </c>
      <c r="D273" s="205">
        <v>48.38</v>
      </c>
      <c r="E273" s="200" t="s">
        <v>265</v>
      </c>
      <c r="F273" s="201" t="s">
        <v>512</v>
      </c>
      <c r="G273" s="201" t="s">
        <v>512</v>
      </c>
      <c r="H273" s="202" t="s">
        <v>1067</v>
      </c>
    </row>
    <row r="274" spans="1:10" ht="98" x14ac:dyDescent="0.3">
      <c r="A274" s="103">
        <v>4</v>
      </c>
      <c r="B274" s="114" t="s">
        <v>222</v>
      </c>
      <c r="C274" s="47" t="s">
        <v>486</v>
      </c>
      <c r="D274" s="115">
        <v>14.1823</v>
      </c>
      <c r="E274" s="111" t="s">
        <v>497</v>
      </c>
      <c r="F274" s="105" t="s">
        <v>512</v>
      </c>
      <c r="G274" s="105" t="s">
        <v>512</v>
      </c>
    </row>
    <row r="275" spans="1:10" ht="42" x14ac:dyDescent="0.3">
      <c r="A275" s="103">
        <v>5</v>
      </c>
      <c r="B275" s="114" t="s">
        <v>223</v>
      </c>
      <c r="C275" s="47" t="s">
        <v>486</v>
      </c>
      <c r="D275" s="115">
        <v>57.2</v>
      </c>
      <c r="E275" s="111" t="s">
        <v>258</v>
      </c>
      <c r="F275" s="105" t="s">
        <v>780</v>
      </c>
      <c r="G275" s="47" t="s">
        <v>1019</v>
      </c>
    </row>
    <row r="276" spans="1:10" ht="126" x14ac:dyDescent="0.3">
      <c r="A276" s="103">
        <v>6</v>
      </c>
      <c r="B276" s="114" t="s">
        <v>224</v>
      </c>
      <c r="C276" s="47" t="s">
        <v>486</v>
      </c>
      <c r="D276" s="115">
        <v>19.881799999999998</v>
      </c>
      <c r="E276" s="111" t="s">
        <v>494</v>
      </c>
      <c r="F276" s="105" t="s">
        <v>512</v>
      </c>
      <c r="G276" s="105" t="s">
        <v>512</v>
      </c>
    </row>
    <row r="277" spans="1:10" ht="126" x14ac:dyDescent="0.3">
      <c r="A277" s="103">
        <v>7</v>
      </c>
      <c r="B277" s="114" t="s">
        <v>225</v>
      </c>
      <c r="C277" s="47" t="s">
        <v>486</v>
      </c>
      <c r="D277" s="115">
        <v>10.2155</v>
      </c>
      <c r="E277" s="111" t="s">
        <v>494</v>
      </c>
      <c r="F277" s="105" t="s">
        <v>512</v>
      </c>
      <c r="G277" s="105" t="s">
        <v>512</v>
      </c>
    </row>
    <row r="278" spans="1:10" ht="42" x14ac:dyDescent="0.3">
      <c r="A278" s="103">
        <v>8</v>
      </c>
      <c r="B278" s="114" t="s">
        <v>226</v>
      </c>
      <c r="C278" s="47" t="s">
        <v>486</v>
      </c>
      <c r="D278" s="115">
        <v>18.874600000000001</v>
      </c>
      <c r="E278" s="111" t="s">
        <v>258</v>
      </c>
      <c r="F278" s="105" t="s">
        <v>781</v>
      </c>
      <c r="G278" s="47" t="s">
        <v>1020</v>
      </c>
    </row>
    <row r="279" spans="1:10" x14ac:dyDescent="0.35">
      <c r="A279" s="103"/>
      <c r="B279" s="106" t="s">
        <v>686</v>
      </c>
      <c r="C279" s="117">
        <v>8</v>
      </c>
      <c r="D279" s="152">
        <f>SUM(D271:D278)</f>
        <v>219.75630000000001</v>
      </c>
      <c r="E279" s="47"/>
      <c r="F279" s="47"/>
      <c r="G279" s="47"/>
    </row>
    <row r="280" spans="1:10" ht="112" x14ac:dyDescent="0.35">
      <c r="A280" s="103">
        <v>1</v>
      </c>
      <c r="B280" s="41" t="s">
        <v>87</v>
      </c>
      <c r="C280" s="47" t="s">
        <v>487</v>
      </c>
      <c r="D280" s="128">
        <v>45.3</v>
      </c>
      <c r="E280" s="111" t="s">
        <v>265</v>
      </c>
      <c r="F280" s="105" t="s">
        <v>782</v>
      </c>
      <c r="G280" s="47" t="s">
        <v>1053</v>
      </c>
    </row>
    <row r="281" spans="1:10" ht="126" x14ac:dyDescent="0.35">
      <c r="A281" s="103">
        <v>2</v>
      </c>
      <c r="B281" s="41" t="s">
        <v>86</v>
      </c>
      <c r="C281" s="47" t="s">
        <v>487</v>
      </c>
      <c r="D281" s="129">
        <v>81.816100000000006</v>
      </c>
      <c r="E281" s="111" t="s">
        <v>494</v>
      </c>
      <c r="F281" s="105" t="s">
        <v>512</v>
      </c>
      <c r="G281" s="47" t="s">
        <v>1054</v>
      </c>
      <c r="J281" s="202" t="s">
        <v>1068</v>
      </c>
    </row>
    <row r="282" spans="1:10" ht="42" x14ac:dyDescent="0.35">
      <c r="A282" s="103">
        <v>3</v>
      </c>
      <c r="B282" s="41" t="s">
        <v>89</v>
      </c>
      <c r="C282" s="47" t="s">
        <v>487</v>
      </c>
      <c r="D282" s="128">
        <v>26.85</v>
      </c>
      <c r="E282" s="112" t="s">
        <v>634</v>
      </c>
      <c r="F282" s="105" t="s">
        <v>783</v>
      </c>
      <c r="G282" s="47" t="s">
        <v>1055</v>
      </c>
    </row>
    <row r="283" spans="1:10" ht="42" x14ac:dyDescent="0.35">
      <c r="A283" s="103">
        <v>4</v>
      </c>
      <c r="B283" s="41" t="s">
        <v>90</v>
      </c>
      <c r="C283" s="47" t="s">
        <v>487</v>
      </c>
      <c r="D283" s="128">
        <v>45.3</v>
      </c>
      <c r="E283" s="111" t="s">
        <v>265</v>
      </c>
      <c r="F283" s="105" t="s">
        <v>512</v>
      </c>
      <c r="G283" s="47" t="s">
        <v>1056</v>
      </c>
    </row>
    <row r="284" spans="1:10" ht="126" x14ac:dyDescent="0.35">
      <c r="A284" s="103">
        <v>5</v>
      </c>
      <c r="B284" s="41" t="s">
        <v>91</v>
      </c>
      <c r="C284" s="47" t="s">
        <v>487</v>
      </c>
      <c r="D284" s="128">
        <v>4.8196000000000003</v>
      </c>
      <c r="E284" s="111" t="s">
        <v>494</v>
      </c>
      <c r="F284" s="105" t="s">
        <v>512</v>
      </c>
      <c r="G284" s="105" t="s">
        <v>512</v>
      </c>
    </row>
    <row r="285" spans="1:10" ht="126" x14ac:dyDescent="0.35">
      <c r="A285" s="103">
        <v>6</v>
      </c>
      <c r="B285" s="41" t="s">
        <v>93</v>
      </c>
      <c r="C285" s="47" t="s">
        <v>487</v>
      </c>
      <c r="D285" s="128">
        <v>11.3369</v>
      </c>
      <c r="E285" s="111" t="s">
        <v>494</v>
      </c>
      <c r="F285" s="105" t="s">
        <v>512</v>
      </c>
      <c r="G285" s="105" t="s">
        <v>512</v>
      </c>
    </row>
    <row r="286" spans="1:10" ht="28" x14ac:dyDescent="0.35">
      <c r="A286" s="103">
        <v>7</v>
      </c>
      <c r="B286" s="41" t="s">
        <v>94</v>
      </c>
      <c r="C286" s="47" t="s">
        <v>487</v>
      </c>
      <c r="D286" s="128">
        <v>10.301299999999999</v>
      </c>
      <c r="E286" s="111" t="s">
        <v>265</v>
      </c>
      <c r="F286" s="105" t="s">
        <v>512</v>
      </c>
      <c r="G286" s="47" t="s">
        <v>1021</v>
      </c>
    </row>
    <row r="287" spans="1:10" ht="28" x14ac:dyDescent="0.35">
      <c r="A287" s="103">
        <v>8</v>
      </c>
      <c r="B287" s="41" t="s">
        <v>95</v>
      </c>
      <c r="C287" s="47" t="s">
        <v>487</v>
      </c>
      <c r="D287" s="128">
        <v>27.409600000000001</v>
      </c>
      <c r="E287" s="111" t="s">
        <v>265</v>
      </c>
      <c r="F287" s="105" t="s">
        <v>512</v>
      </c>
      <c r="G287" s="105" t="s">
        <v>512</v>
      </c>
    </row>
    <row r="288" spans="1:10" ht="126" x14ac:dyDescent="0.35">
      <c r="A288" s="103">
        <v>9</v>
      </c>
      <c r="B288" s="41" t="s">
        <v>96</v>
      </c>
      <c r="C288" s="47" t="s">
        <v>487</v>
      </c>
      <c r="D288" s="128">
        <v>10.071</v>
      </c>
      <c r="E288" s="111" t="s">
        <v>494</v>
      </c>
      <c r="F288" s="105" t="s">
        <v>512</v>
      </c>
      <c r="G288" s="105" t="s">
        <v>512</v>
      </c>
    </row>
    <row r="289" spans="1:12" ht="28" x14ac:dyDescent="0.35">
      <c r="A289" s="103">
        <v>10</v>
      </c>
      <c r="B289" s="41" t="s">
        <v>97</v>
      </c>
      <c r="C289" s="47" t="s">
        <v>487</v>
      </c>
      <c r="D289" s="128">
        <v>30</v>
      </c>
      <c r="E289" s="111" t="s">
        <v>265</v>
      </c>
      <c r="F289" s="105" t="s">
        <v>784</v>
      </c>
      <c r="G289" s="105" t="s">
        <v>512</v>
      </c>
    </row>
    <row r="290" spans="1:12" ht="70" x14ac:dyDescent="0.35">
      <c r="A290" s="103">
        <v>11</v>
      </c>
      <c r="B290" s="41" t="s">
        <v>99</v>
      </c>
      <c r="C290" s="47" t="s">
        <v>487</v>
      </c>
      <c r="D290" s="128">
        <v>19.998100000000001</v>
      </c>
      <c r="E290" s="111" t="s">
        <v>265</v>
      </c>
      <c r="F290" s="105" t="s">
        <v>512</v>
      </c>
      <c r="G290" s="47" t="s">
        <v>1057</v>
      </c>
    </row>
    <row r="291" spans="1:12" ht="84" x14ac:dyDescent="0.35">
      <c r="A291" s="103">
        <v>12</v>
      </c>
      <c r="B291" s="41" t="s">
        <v>100</v>
      </c>
      <c r="C291" s="47" t="s">
        <v>487</v>
      </c>
      <c r="D291" s="128">
        <v>19.995000000000001</v>
      </c>
      <c r="E291" s="111" t="s">
        <v>265</v>
      </c>
      <c r="F291" s="47" t="s">
        <v>598</v>
      </c>
      <c r="G291" s="47" t="s">
        <v>1058</v>
      </c>
    </row>
    <row r="292" spans="1:12" ht="126" x14ac:dyDescent="0.35">
      <c r="A292" s="103">
        <v>13</v>
      </c>
      <c r="B292" s="41" t="s">
        <v>101</v>
      </c>
      <c r="C292" s="47" t="s">
        <v>487</v>
      </c>
      <c r="D292" s="128">
        <v>16.682700000000001</v>
      </c>
      <c r="E292" s="111" t="s">
        <v>494</v>
      </c>
      <c r="F292" s="47" t="s">
        <v>598</v>
      </c>
      <c r="G292" s="47" t="s">
        <v>1022</v>
      </c>
    </row>
    <row r="293" spans="1:12" ht="126" x14ac:dyDescent="0.35">
      <c r="A293" s="103">
        <v>14</v>
      </c>
      <c r="B293" s="41" t="s">
        <v>102</v>
      </c>
      <c r="C293" s="47" t="s">
        <v>487</v>
      </c>
      <c r="D293" s="128">
        <v>16.062999999999999</v>
      </c>
      <c r="E293" s="111" t="s">
        <v>494</v>
      </c>
      <c r="F293" s="105" t="s">
        <v>512</v>
      </c>
      <c r="G293" s="105" t="s">
        <v>512</v>
      </c>
    </row>
    <row r="294" spans="1:12" ht="126" x14ac:dyDescent="0.35">
      <c r="A294" s="103">
        <v>15</v>
      </c>
      <c r="B294" s="41" t="s">
        <v>105</v>
      </c>
      <c r="C294" s="47" t="s">
        <v>487</v>
      </c>
      <c r="D294" s="128">
        <v>21.617799999999999</v>
      </c>
      <c r="E294" s="111" t="s">
        <v>494</v>
      </c>
      <c r="F294" s="105" t="s">
        <v>512</v>
      </c>
      <c r="G294" s="105" t="s">
        <v>512</v>
      </c>
    </row>
    <row r="295" spans="1:12" s="202" customFormat="1" ht="45" customHeight="1" x14ac:dyDescent="0.35">
      <c r="A295" s="196">
        <v>16</v>
      </c>
      <c r="B295" s="206" t="s">
        <v>862</v>
      </c>
      <c r="C295" s="198" t="s">
        <v>487</v>
      </c>
      <c r="D295" s="207">
        <v>9.1104000000000003</v>
      </c>
      <c r="E295" s="196" t="s">
        <v>258</v>
      </c>
      <c r="F295" s="196" t="s">
        <v>896</v>
      </c>
      <c r="G295" s="201" t="s">
        <v>512</v>
      </c>
      <c r="J295" s="202" t="s">
        <v>1069</v>
      </c>
      <c r="L295" s="202" t="s">
        <v>1070</v>
      </c>
    </row>
    <row r="296" spans="1:12" s="202" customFormat="1" ht="45" customHeight="1" x14ac:dyDescent="0.35">
      <c r="A296" s="196">
        <v>17</v>
      </c>
      <c r="B296" s="206" t="s">
        <v>863</v>
      </c>
      <c r="C296" s="198" t="s">
        <v>487</v>
      </c>
      <c r="D296" s="207">
        <v>9.1104000000000003</v>
      </c>
      <c r="E296" s="196" t="s">
        <v>258</v>
      </c>
      <c r="F296" s="196" t="s">
        <v>896</v>
      </c>
      <c r="G296" s="201" t="s">
        <v>512</v>
      </c>
    </row>
    <row r="297" spans="1:12" ht="45" customHeight="1" x14ac:dyDescent="0.35">
      <c r="A297" s="103">
        <v>18</v>
      </c>
      <c r="B297" s="172" t="s">
        <v>864</v>
      </c>
      <c r="C297" s="47" t="s">
        <v>487</v>
      </c>
      <c r="D297" s="128">
        <v>70.063999999999993</v>
      </c>
      <c r="E297" s="103" t="s">
        <v>503</v>
      </c>
      <c r="F297" s="105" t="s">
        <v>512</v>
      </c>
      <c r="G297" s="105" t="s">
        <v>512</v>
      </c>
    </row>
    <row r="298" spans="1:12" x14ac:dyDescent="0.35">
      <c r="A298" s="103"/>
      <c r="B298" s="106" t="s">
        <v>686</v>
      </c>
      <c r="C298" s="117">
        <v>18</v>
      </c>
      <c r="D298" s="128">
        <f>SUM(D280:D295)</f>
        <v>396.67150000000004</v>
      </c>
      <c r="E298" s="47"/>
      <c r="F298" s="47"/>
      <c r="G298" s="47"/>
    </row>
    <row r="299" spans="1:12" ht="140" x14ac:dyDescent="0.35">
      <c r="A299" s="103">
        <v>1</v>
      </c>
      <c r="B299" s="41" t="s">
        <v>107</v>
      </c>
      <c r="C299" s="47" t="s">
        <v>488</v>
      </c>
      <c r="D299" s="128">
        <v>18.332999999999998</v>
      </c>
      <c r="E299" s="111" t="s">
        <v>258</v>
      </c>
      <c r="F299" s="105" t="s">
        <v>785</v>
      </c>
      <c r="G299" s="47" t="s">
        <v>1023</v>
      </c>
      <c r="I299" s="202"/>
      <c r="J299" s="109" t="s">
        <v>1071</v>
      </c>
    </row>
    <row r="300" spans="1:12" ht="126" x14ac:dyDescent="0.35">
      <c r="A300" s="103">
        <v>2</v>
      </c>
      <c r="B300" s="41" t="s">
        <v>108</v>
      </c>
      <c r="C300" s="47" t="s">
        <v>488</v>
      </c>
      <c r="D300" s="128">
        <v>17.5932</v>
      </c>
      <c r="E300" s="111" t="s">
        <v>494</v>
      </c>
      <c r="F300" s="105" t="s">
        <v>512</v>
      </c>
      <c r="G300" s="47" t="s">
        <v>975</v>
      </c>
    </row>
    <row r="301" spans="1:12" ht="182" x14ac:dyDescent="0.35">
      <c r="A301" s="103">
        <v>3</v>
      </c>
      <c r="B301" s="41" t="s">
        <v>109</v>
      </c>
      <c r="C301" s="47" t="s">
        <v>488</v>
      </c>
      <c r="D301" s="128">
        <v>12</v>
      </c>
      <c r="E301" s="111" t="s">
        <v>504</v>
      </c>
      <c r="F301" s="105" t="s">
        <v>512</v>
      </c>
      <c r="G301" s="105" t="s">
        <v>512</v>
      </c>
    </row>
    <row r="302" spans="1:12" ht="182" x14ac:dyDescent="0.35">
      <c r="A302" s="103">
        <v>4</v>
      </c>
      <c r="B302" s="41" t="s">
        <v>111</v>
      </c>
      <c r="C302" s="47" t="s">
        <v>488</v>
      </c>
      <c r="D302" s="128">
        <v>20.035900000000002</v>
      </c>
      <c r="E302" s="111" t="s">
        <v>504</v>
      </c>
      <c r="F302" s="105" t="s">
        <v>512</v>
      </c>
      <c r="G302" s="47" t="s">
        <v>976</v>
      </c>
    </row>
    <row r="303" spans="1:12" ht="126" x14ac:dyDescent="0.35">
      <c r="A303" s="103">
        <v>5</v>
      </c>
      <c r="B303" s="41" t="s">
        <v>112</v>
      </c>
      <c r="C303" s="47" t="s">
        <v>488</v>
      </c>
      <c r="D303" s="128">
        <v>21.126000000000001</v>
      </c>
      <c r="E303" s="111" t="s">
        <v>494</v>
      </c>
      <c r="F303" s="105" t="s">
        <v>512</v>
      </c>
      <c r="G303" s="105" t="s">
        <v>512</v>
      </c>
    </row>
    <row r="304" spans="1:12" ht="70" x14ac:dyDescent="0.35">
      <c r="A304" s="103">
        <v>6</v>
      </c>
      <c r="B304" s="41" t="s">
        <v>865</v>
      </c>
      <c r="C304" s="47" t="s">
        <v>488</v>
      </c>
      <c r="D304" s="128">
        <v>7.7450000000000001</v>
      </c>
      <c r="E304" s="103" t="s">
        <v>503</v>
      </c>
      <c r="F304" s="105" t="s">
        <v>512</v>
      </c>
      <c r="G304" s="105" t="s">
        <v>512</v>
      </c>
    </row>
    <row r="305" spans="1:9" ht="70" x14ac:dyDescent="0.35">
      <c r="A305" s="103">
        <v>7</v>
      </c>
      <c r="B305" s="41" t="s">
        <v>866</v>
      </c>
      <c r="C305" s="47" t="s">
        <v>488</v>
      </c>
      <c r="D305" s="128">
        <v>3.8843999999999999</v>
      </c>
      <c r="E305" s="103" t="s">
        <v>503</v>
      </c>
      <c r="F305" s="105" t="s">
        <v>512</v>
      </c>
      <c r="G305" s="105" t="s">
        <v>512</v>
      </c>
    </row>
    <row r="306" spans="1:9" x14ac:dyDescent="0.35">
      <c r="A306" s="103"/>
      <c r="B306" s="106" t="s">
        <v>686</v>
      </c>
      <c r="C306" s="117">
        <v>5</v>
      </c>
      <c r="D306" s="128">
        <f>SUM(D299:D305)</f>
        <v>100.7175</v>
      </c>
      <c r="E306" s="47"/>
      <c r="F306" s="47"/>
      <c r="G306" s="47"/>
    </row>
    <row r="307" spans="1:9" ht="42" x14ac:dyDescent="0.35">
      <c r="A307" s="103">
        <v>1</v>
      </c>
      <c r="B307" s="41" t="s">
        <v>113</v>
      </c>
      <c r="C307" s="47" t="s">
        <v>489</v>
      </c>
      <c r="D307" s="128">
        <v>69.096900000000005</v>
      </c>
      <c r="E307" s="111" t="s">
        <v>509</v>
      </c>
      <c r="F307" s="105" t="s">
        <v>786</v>
      </c>
      <c r="G307" s="105" t="s">
        <v>512</v>
      </c>
      <c r="I307" s="195" t="s">
        <v>1073</v>
      </c>
    </row>
    <row r="308" spans="1:9" ht="28" x14ac:dyDescent="0.35">
      <c r="A308" s="103">
        <v>2</v>
      </c>
      <c r="B308" s="41" t="s">
        <v>115</v>
      </c>
      <c r="C308" s="47" t="s">
        <v>489</v>
      </c>
      <c r="D308" s="128">
        <v>37.405000000000001</v>
      </c>
      <c r="E308" s="111" t="s">
        <v>265</v>
      </c>
      <c r="F308" s="105" t="s">
        <v>512</v>
      </c>
      <c r="G308" s="105" t="s">
        <v>512</v>
      </c>
    </row>
    <row r="309" spans="1:9" x14ac:dyDescent="0.35">
      <c r="A309" s="103"/>
      <c r="B309" s="106" t="s">
        <v>466</v>
      </c>
      <c r="C309" s="117">
        <v>2</v>
      </c>
      <c r="D309" s="152">
        <f>SUM(D307:D308)</f>
        <v>106.50190000000001</v>
      </c>
      <c r="E309" s="47"/>
      <c r="F309" s="47"/>
      <c r="G309" s="47"/>
    </row>
    <row r="310" spans="1:9" ht="98" x14ac:dyDescent="0.35">
      <c r="A310" s="103">
        <v>1</v>
      </c>
      <c r="B310" s="41" t="s">
        <v>116</v>
      </c>
      <c r="C310" s="47" t="s">
        <v>490</v>
      </c>
      <c r="D310" s="128">
        <v>14.3338</v>
      </c>
      <c r="E310" s="111" t="s">
        <v>497</v>
      </c>
      <c r="F310" s="105" t="s">
        <v>512</v>
      </c>
      <c r="G310" s="105" t="s">
        <v>512</v>
      </c>
    </row>
    <row r="311" spans="1:9" ht="98" x14ac:dyDescent="0.35">
      <c r="A311" s="103">
        <v>2</v>
      </c>
      <c r="B311" s="41" t="s">
        <v>118</v>
      </c>
      <c r="C311" s="47" t="s">
        <v>490</v>
      </c>
      <c r="D311" s="128">
        <v>5.5191999999999997</v>
      </c>
      <c r="E311" s="111" t="s">
        <v>497</v>
      </c>
      <c r="F311" s="105" t="s">
        <v>512</v>
      </c>
      <c r="G311" s="105" t="s">
        <v>512</v>
      </c>
    </row>
    <row r="312" spans="1:9" ht="98" x14ac:dyDescent="0.35">
      <c r="A312" s="103">
        <v>3</v>
      </c>
      <c r="B312" s="41" t="s">
        <v>119</v>
      </c>
      <c r="C312" s="47" t="s">
        <v>490</v>
      </c>
      <c r="D312" s="128">
        <v>16.177</v>
      </c>
      <c r="E312" s="111" t="s">
        <v>497</v>
      </c>
      <c r="F312" s="105" t="s">
        <v>512</v>
      </c>
      <c r="G312" s="47" t="s">
        <v>1024</v>
      </c>
    </row>
    <row r="313" spans="1:9" ht="98" x14ac:dyDescent="0.35">
      <c r="A313" s="103">
        <v>4</v>
      </c>
      <c r="B313" s="41" t="s">
        <v>120</v>
      </c>
      <c r="C313" s="47" t="s">
        <v>490</v>
      </c>
      <c r="D313" s="128">
        <v>10.5434</v>
      </c>
      <c r="E313" s="111" t="s">
        <v>497</v>
      </c>
      <c r="F313" s="105" t="s">
        <v>512</v>
      </c>
      <c r="G313" s="105" t="s">
        <v>512</v>
      </c>
    </row>
    <row r="314" spans="1:9" ht="98" x14ac:dyDescent="0.35">
      <c r="A314" s="103">
        <v>5</v>
      </c>
      <c r="B314" s="41" t="s">
        <v>121</v>
      </c>
      <c r="C314" s="47" t="s">
        <v>490</v>
      </c>
      <c r="D314" s="128">
        <v>19.052</v>
      </c>
      <c r="E314" s="111" t="s">
        <v>497</v>
      </c>
      <c r="F314" s="105" t="s">
        <v>512</v>
      </c>
      <c r="G314" s="105" t="s">
        <v>512</v>
      </c>
    </row>
    <row r="315" spans="1:9" ht="28" x14ac:dyDescent="0.35">
      <c r="A315" s="103">
        <v>6</v>
      </c>
      <c r="B315" s="41" t="s">
        <v>123</v>
      </c>
      <c r="C315" s="47" t="s">
        <v>490</v>
      </c>
      <c r="D315" s="128">
        <v>18.2</v>
      </c>
      <c r="E315" s="111" t="s">
        <v>265</v>
      </c>
      <c r="F315" s="105" t="s">
        <v>512</v>
      </c>
      <c r="G315" s="47" t="s">
        <v>977</v>
      </c>
    </row>
    <row r="316" spans="1:9" ht="28" x14ac:dyDescent="0.35">
      <c r="A316" s="103">
        <v>7</v>
      </c>
      <c r="B316" s="41" t="s">
        <v>124</v>
      </c>
      <c r="C316" s="47" t="s">
        <v>490</v>
      </c>
      <c r="D316" s="128">
        <v>41.31</v>
      </c>
      <c r="E316" s="111" t="s">
        <v>265</v>
      </c>
      <c r="F316" s="47" t="s">
        <v>604</v>
      </c>
      <c r="G316" s="105" t="s">
        <v>512</v>
      </c>
    </row>
    <row r="317" spans="1:9" ht="28" x14ac:dyDescent="0.35">
      <c r="A317" s="103">
        <v>8</v>
      </c>
      <c r="B317" s="41" t="s">
        <v>125</v>
      </c>
      <c r="C317" s="47" t="s">
        <v>490</v>
      </c>
      <c r="D317" s="128">
        <v>27.252800000000001</v>
      </c>
      <c r="E317" s="111" t="s">
        <v>265</v>
      </c>
      <c r="F317" s="47" t="s">
        <v>604</v>
      </c>
      <c r="G317" s="47" t="s">
        <v>978</v>
      </c>
    </row>
    <row r="318" spans="1:9" ht="98" x14ac:dyDescent="0.35">
      <c r="A318" s="103">
        <v>9</v>
      </c>
      <c r="B318" s="41" t="s">
        <v>126</v>
      </c>
      <c r="C318" s="47" t="s">
        <v>490</v>
      </c>
      <c r="D318" s="128">
        <v>12.9839</v>
      </c>
      <c r="E318" s="111" t="s">
        <v>497</v>
      </c>
      <c r="F318" s="105" t="s">
        <v>512</v>
      </c>
      <c r="G318" s="105" t="s">
        <v>512</v>
      </c>
    </row>
    <row r="319" spans="1:9" ht="98" x14ac:dyDescent="0.35">
      <c r="A319" s="103">
        <v>10</v>
      </c>
      <c r="B319" s="41" t="s">
        <v>128</v>
      </c>
      <c r="C319" s="47" t="s">
        <v>490</v>
      </c>
      <c r="D319" s="128">
        <v>19.389600000000002</v>
      </c>
      <c r="E319" s="111" t="s">
        <v>497</v>
      </c>
      <c r="F319" s="105" t="s">
        <v>512</v>
      </c>
      <c r="G319" s="105" t="s">
        <v>512</v>
      </c>
    </row>
    <row r="320" spans="1:9" ht="98" x14ac:dyDescent="0.35">
      <c r="A320" s="103">
        <v>11</v>
      </c>
      <c r="B320" s="41" t="s">
        <v>129</v>
      </c>
      <c r="C320" s="47" t="s">
        <v>490</v>
      </c>
      <c r="D320" s="128">
        <v>30.9785</v>
      </c>
      <c r="E320" s="111" t="s">
        <v>497</v>
      </c>
      <c r="F320" s="105" t="s">
        <v>512</v>
      </c>
      <c r="G320" s="105" t="s">
        <v>512</v>
      </c>
    </row>
    <row r="321" spans="1:7" ht="42" x14ac:dyDescent="0.35">
      <c r="A321" s="103">
        <v>12</v>
      </c>
      <c r="B321" s="41" t="s">
        <v>130</v>
      </c>
      <c r="C321" s="47" t="s">
        <v>490</v>
      </c>
      <c r="D321" s="128">
        <v>10</v>
      </c>
      <c r="E321" s="112" t="s">
        <v>633</v>
      </c>
      <c r="F321" s="105" t="s">
        <v>787</v>
      </c>
      <c r="G321" s="105" t="s">
        <v>512</v>
      </c>
    </row>
    <row r="322" spans="1:7" ht="70" x14ac:dyDescent="0.35">
      <c r="A322" s="103">
        <v>13</v>
      </c>
      <c r="B322" s="41" t="s">
        <v>884</v>
      </c>
      <c r="C322" s="47" t="s">
        <v>490</v>
      </c>
      <c r="D322" s="128">
        <v>7.9203000000000001</v>
      </c>
      <c r="E322" s="103" t="s">
        <v>503</v>
      </c>
      <c r="F322" s="105" t="s">
        <v>512</v>
      </c>
      <c r="G322" s="103" t="s">
        <v>1025</v>
      </c>
    </row>
    <row r="323" spans="1:7" ht="70" x14ac:dyDescent="0.35">
      <c r="A323" s="103">
        <v>14</v>
      </c>
      <c r="B323" s="41" t="s">
        <v>885</v>
      </c>
      <c r="C323" s="47" t="s">
        <v>490</v>
      </c>
      <c r="D323" s="128">
        <v>30.272300000000001</v>
      </c>
      <c r="E323" s="103" t="s">
        <v>503</v>
      </c>
      <c r="F323" s="105" t="s">
        <v>512</v>
      </c>
      <c r="G323" s="103" t="s">
        <v>979</v>
      </c>
    </row>
    <row r="324" spans="1:7" ht="42" x14ac:dyDescent="0.35">
      <c r="A324" s="103">
        <v>15</v>
      </c>
      <c r="B324" s="41" t="s">
        <v>886</v>
      </c>
      <c r="C324" s="47" t="s">
        <v>490</v>
      </c>
      <c r="D324" s="128">
        <v>24.4346</v>
      </c>
      <c r="E324" s="112" t="s">
        <v>633</v>
      </c>
      <c r="F324" s="103" t="s">
        <v>894</v>
      </c>
      <c r="G324" s="105" t="s">
        <v>512</v>
      </c>
    </row>
    <row r="325" spans="1:7" ht="42" x14ac:dyDescent="0.35">
      <c r="A325" s="103">
        <v>16</v>
      </c>
      <c r="B325" s="41" t="s">
        <v>887</v>
      </c>
      <c r="C325" s="47" t="s">
        <v>490</v>
      </c>
      <c r="D325" s="128">
        <v>13.1896</v>
      </c>
      <c r="E325" s="112" t="s">
        <v>633</v>
      </c>
      <c r="F325" s="103" t="s">
        <v>894</v>
      </c>
      <c r="G325" s="105" t="s">
        <v>512</v>
      </c>
    </row>
    <row r="326" spans="1:7" ht="42" x14ac:dyDescent="0.35">
      <c r="A326" s="103">
        <v>17</v>
      </c>
      <c r="B326" s="41" t="s">
        <v>888</v>
      </c>
      <c r="C326" s="47" t="s">
        <v>490</v>
      </c>
      <c r="D326" s="128">
        <v>2</v>
      </c>
      <c r="E326" s="112" t="s">
        <v>633</v>
      </c>
      <c r="F326" s="103" t="s">
        <v>895</v>
      </c>
      <c r="G326" s="105" t="s">
        <v>512</v>
      </c>
    </row>
    <row r="327" spans="1:7" ht="29.25" customHeight="1" x14ac:dyDescent="0.35">
      <c r="A327" s="103"/>
      <c r="B327" s="106" t="s">
        <v>686</v>
      </c>
      <c r="C327" s="117">
        <v>17</v>
      </c>
      <c r="D327" s="152">
        <f>SUM(D310:D326)</f>
        <v>303.55700000000002</v>
      </c>
      <c r="E327" s="47"/>
      <c r="F327" s="47"/>
      <c r="G327" s="47"/>
    </row>
    <row r="328" spans="1:7" ht="42" x14ac:dyDescent="0.35">
      <c r="A328" s="103">
        <v>1</v>
      </c>
      <c r="B328" s="41" t="s">
        <v>131</v>
      </c>
      <c r="C328" s="47" t="s">
        <v>491</v>
      </c>
      <c r="D328" s="128">
        <v>15</v>
      </c>
      <c r="E328" s="112" t="s">
        <v>633</v>
      </c>
      <c r="F328" s="105" t="s">
        <v>788</v>
      </c>
      <c r="G328" s="105" t="s">
        <v>512</v>
      </c>
    </row>
    <row r="329" spans="1:7" ht="98" x14ac:dyDescent="0.35">
      <c r="A329" s="103">
        <v>2</v>
      </c>
      <c r="B329" s="41" t="s">
        <v>133</v>
      </c>
      <c r="C329" s="47" t="s">
        <v>491</v>
      </c>
      <c r="D329" s="128">
        <v>4.4743000000000004</v>
      </c>
      <c r="E329" s="111" t="s">
        <v>497</v>
      </c>
      <c r="F329" s="105" t="s">
        <v>512</v>
      </c>
      <c r="G329" s="105" t="s">
        <v>512</v>
      </c>
    </row>
    <row r="330" spans="1:7" ht="98" x14ac:dyDescent="0.35">
      <c r="A330" s="103">
        <v>3</v>
      </c>
      <c r="B330" s="41" t="s">
        <v>134</v>
      </c>
      <c r="C330" s="47" t="s">
        <v>491</v>
      </c>
      <c r="D330" s="128">
        <v>9.7477999999999998</v>
      </c>
      <c r="E330" s="111" t="s">
        <v>497</v>
      </c>
      <c r="F330" s="105" t="s">
        <v>512</v>
      </c>
      <c r="G330" s="105" t="s">
        <v>512</v>
      </c>
    </row>
    <row r="331" spans="1:7" ht="140" x14ac:dyDescent="0.35">
      <c r="A331" s="103">
        <v>4</v>
      </c>
      <c r="B331" s="41" t="s">
        <v>135</v>
      </c>
      <c r="C331" s="47" t="s">
        <v>491</v>
      </c>
      <c r="D331" s="128">
        <v>32.078899999999997</v>
      </c>
      <c r="E331" s="111" t="s">
        <v>497</v>
      </c>
      <c r="F331" s="105" t="s">
        <v>512</v>
      </c>
      <c r="G331" s="47" t="s">
        <v>1059</v>
      </c>
    </row>
    <row r="332" spans="1:7" ht="42" x14ac:dyDescent="0.35">
      <c r="A332" s="103">
        <v>5</v>
      </c>
      <c r="B332" s="41" t="s">
        <v>136</v>
      </c>
      <c r="C332" s="47" t="s">
        <v>491</v>
      </c>
      <c r="D332" s="128">
        <v>7.4</v>
      </c>
      <c r="E332" s="112" t="s">
        <v>633</v>
      </c>
      <c r="F332" s="105" t="s">
        <v>790</v>
      </c>
      <c r="G332" s="105" t="s">
        <v>512</v>
      </c>
    </row>
    <row r="333" spans="1:7" ht="112" x14ac:dyDescent="0.35">
      <c r="A333" s="103">
        <v>6</v>
      </c>
      <c r="B333" s="41" t="s">
        <v>138</v>
      </c>
      <c r="C333" s="47" t="s">
        <v>491</v>
      </c>
      <c r="D333" s="128">
        <v>4.2727000000000004</v>
      </c>
      <c r="E333" s="112" t="s">
        <v>633</v>
      </c>
      <c r="F333" s="105" t="s">
        <v>512</v>
      </c>
      <c r="G333" s="47" t="s">
        <v>1046</v>
      </c>
    </row>
    <row r="334" spans="1:7" ht="42" x14ac:dyDescent="0.35">
      <c r="A334" s="103">
        <v>7</v>
      </c>
      <c r="B334" s="41" t="s">
        <v>141</v>
      </c>
      <c r="C334" s="47" t="s">
        <v>491</v>
      </c>
      <c r="D334" s="128">
        <v>22.5</v>
      </c>
      <c r="E334" s="112" t="s">
        <v>633</v>
      </c>
      <c r="F334" s="105" t="s">
        <v>791</v>
      </c>
      <c r="G334" s="47" t="s">
        <v>1026</v>
      </c>
    </row>
    <row r="335" spans="1:7" ht="42" x14ac:dyDescent="0.35">
      <c r="A335" s="103">
        <v>8</v>
      </c>
      <c r="B335" s="171" t="s">
        <v>889</v>
      </c>
      <c r="C335" s="47" t="s">
        <v>491</v>
      </c>
      <c r="D335" s="128">
        <v>2.4</v>
      </c>
      <c r="E335" s="103" t="s">
        <v>258</v>
      </c>
      <c r="F335" s="103" t="s">
        <v>891</v>
      </c>
      <c r="G335" s="105" t="s">
        <v>512</v>
      </c>
    </row>
    <row r="336" spans="1:7" ht="42" x14ac:dyDescent="0.35">
      <c r="A336" s="103">
        <v>9</v>
      </c>
      <c r="B336" s="41" t="s">
        <v>890</v>
      </c>
      <c r="C336" s="47" t="s">
        <v>491</v>
      </c>
      <c r="D336" s="128">
        <v>2.4</v>
      </c>
      <c r="E336" s="103" t="s">
        <v>258</v>
      </c>
      <c r="F336" s="103" t="s">
        <v>891</v>
      </c>
      <c r="G336" s="105" t="s">
        <v>512</v>
      </c>
    </row>
    <row r="337" spans="1:7" ht="34.5" customHeight="1" x14ac:dyDescent="0.35">
      <c r="A337" s="103"/>
      <c r="B337" s="106" t="s">
        <v>686</v>
      </c>
      <c r="C337" s="106">
        <v>9</v>
      </c>
      <c r="D337" s="152">
        <f>SUM(D328:D336)</f>
        <v>100.27370000000001</v>
      </c>
      <c r="E337" s="47"/>
      <c r="F337" s="47"/>
      <c r="G337" s="47"/>
    </row>
    <row r="338" spans="1:7" ht="42" x14ac:dyDescent="0.35">
      <c r="A338" s="103">
        <v>1</v>
      </c>
      <c r="B338" s="41" t="s">
        <v>142</v>
      </c>
      <c r="C338" s="47" t="s">
        <v>492</v>
      </c>
      <c r="D338" s="128">
        <v>16.300999999999998</v>
      </c>
      <c r="E338" s="112" t="s">
        <v>633</v>
      </c>
      <c r="F338" s="105" t="s">
        <v>792</v>
      </c>
      <c r="G338" s="105" t="s">
        <v>512</v>
      </c>
    </row>
    <row r="339" spans="1:7" ht="98" x14ac:dyDescent="0.35">
      <c r="A339" s="103">
        <v>2</v>
      </c>
      <c r="B339" s="41" t="s">
        <v>144</v>
      </c>
      <c r="C339" s="47" t="s">
        <v>492</v>
      </c>
      <c r="D339" s="128">
        <v>35.177500000000002</v>
      </c>
      <c r="E339" s="111" t="s">
        <v>497</v>
      </c>
      <c r="F339" s="105" t="s">
        <v>512</v>
      </c>
      <c r="G339" s="105" t="s">
        <v>512</v>
      </c>
    </row>
    <row r="340" spans="1:7" ht="28" x14ac:dyDescent="0.35">
      <c r="A340" s="103">
        <v>3</v>
      </c>
      <c r="B340" s="41" t="s">
        <v>145</v>
      </c>
      <c r="C340" s="47" t="s">
        <v>492</v>
      </c>
      <c r="D340" s="128">
        <v>39.314900000000002</v>
      </c>
      <c r="E340" s="112" t="s">
        <v>634</v>
      </c>
      <c r="F340" s="105" t="s">
        <v>512</v>
      </c>
      <c r="G340" s="47" t="s">
        <v>1027</v>
      </c>
    </row>
    <row r="341" spans="1:7" ht="98" x14ac:dyDescent="0.35">
      <c r="A341" s="103">
        <v>4</v>
      </c>
      <c r="B341" s="41" t="s">
        <v>147</v>
      </c>
      <c r="C341" s="47" t="s">
        <v>492</v>
      </c>
      <c r="D341" s="128">
        <v>38</v>
      </c>
      <c r="E341" s="111" t="s">
        <v>497</v>
      </c>
      <c r="F341" s="105" t="s">
        <v>512</v>
      </c>
      <c r="G341" s="47" t="s">
        <v>1047</v>
      </c>
    </row>
    <row r="342" spans="1:7" ht="28" x14ac:dyDescent="0.35">
      <c r="A342" s="103">
        <v>5</v>
      </c>
      <c r="B342" s="41" t="s">
        <v>148</v>
      </c>
      <c r="C342" s="47" t="s">
        <v>492</v>
      </c>
      <c r="D342" s="128">
        <v>8.7765000000000004</v>
      </c>
      <c r="E342" s="112" t="s">
        <v>634</v>
      </c>
      <c r="F342" s="105" t="s">
        <v>512</v>
      </c>
      <c r="G342" s="105" t="s">
        <v>512</v>
      </c>
    </row>
    <row r="343" spans="1:7" ht="42" x14ac:dyDescent="0.35">
      <c r="A343" s="103">
        <v>6</v>
      </c>
      <c r="B343" s="41" t="s">
        <v>149</v>
      </c>
      <c r="C343" s="47" t="s">
        <v>492</v>
      </c>
      <c r="D343" s="128">
        <v>15</v>
      </c>
      <c r="E343" s="112" t="s">
        <v>633</v>
      </c>
      <c r="F343" s="105" t="s">
        <v>793</v>
      </c>
      <c r="G343" s="47" t="s">
        <v>1028</v>
      </c>
    </row>
    <row r="344" spans="1:7" ht="42" x14ac:dyDescent="0.35">
      <c r="A344" s="103">
        <v>7</v>
      </c>
      <c r="B344" s="41" t="s">
        <v>150</v>
      </c>
      <c r="C344" s="47" t="s">
        <v>492</v>
      </c>
      <c r="D344" s="128">
        <v>15</v>
      </c>
      <c r="E344" s="112" t="s">
        <v>633</v>
      </c>
      <c r="F344" s="105" t="s">
        <v>794</v>
      </c>
      <c r="G344" s="47" t="s">
        <v>1029</v>
      </c>
    </row>
    <row r="345" spans="1:7" ht="28" x14ac:dyDescent="0.35">
      <c r="A345" s="103">
        <v>8</v>
      </c>
      <c r="B345" s="41" t="s">
        <v>151</v>
      </c>
      <c r="C345" s="47" t="s">
        <v>492</v>
      </c>
      <c r="D345" s="128">
        <v>20</v>
      </c>
      <c r="E345" s="112" t="s">
        <v>634</v>
      </c>
      <c r="F345" s="105" t="s">
        <v>795</v>
      </c>
      <c r="G345" s="105" t="s">
        <v>512</v>
      </c>
    </row>
    <row r="346" spans="1:7" ht="98" x14ac:dyDescent="0.35">
      <c r="A346" s="103">
        <v>9</v>
      </c>
      <c r="B346" s="41" t="s">
        <v>153</v>
      </c>
      <c r="C346" s="47" t="s">
        <v>492</v>
      </c>
      <c r="D346" s="128">
        <v>15.2606</v>
      </c>
      <c r="E346" s="111" t="s">
        <v>497</v>
      </c>
      <c r="F346" s="105" t="s">
        <v>512</v>
      </c>
      <c r="G346" s="47" t="s">
        <v>980</v>
      </c>
    </row>
    <row r="347" spans="1:7" ht="42" x14ac:dyDescent="0.35">
      <c r="A347" s="103">
        <v>10</v>
      </c>
      <c r="B347" s="41" t="s">
        <v>154</v>
      </c>
      <c r="C347" s="47" t="s">
        <v>492</v>
      </c>
      <c r="D347" s="128">
        <v>86</v>
      </c>
      <c r="E347" s="112" t="s">
        <v>633</v>
      </c>
      <c r="F347" s="105" t="s">
        <v>796</v>
      </c>
      <c r="G347" s="105" t="s">
        <v>512</v>
      </c>
    </row>
    <row r="348" spans="1:7" ht="98" x14ac:dyDescent="0.35">
      <c r="A348" s="103">
        <v>11</v>
      </c>
      <c r="B348" s="41" t="s">
        <v>155</v>
      </c>
      <c r="C348" s="47" t="s">
        <v>492</v>
      </c>
      <c r="D348" s="128">
        <v>7.9936999999999996</v>
      </c>
      <c r="E348" s="111" t="s">
        <v>497</v>
      </c>
      <c r="F348" s="105" t="s">
        <v>512</v>
      </c>
      <c r="G348" s="105" t="s">
        <v>512</v>
      </c>
    </row>
    <row r="349" spans="1:7" ht="98" x14ac:dyDescent="0.35">
      <c r="A349" s="103">
        <v>12</v>
      </c>
      <c r="B349" s="41" t="s">
        <v>156</v>
      </c>
      <c r="C349" s="47" t="s">
        <v>492</v>
      </c>
      <c r="D349" s="128">
        <v>13.386200000000001</v>
      </c>
      <c r="E349" s="111" t="s">
        <v>497</v>
      </c>
      <c r="F349" s="105" t="s">
        <v>512</v>
      </c>
      <c r="G349" s="105" t="s">
        <v>512</v>
      </c>
    </row>
    <row r="350" spans="1:7" ht="98" x14ac:dyDescent="0.35">
      <c r="A350" s="103">
        <v>13</v>
      </c>
      <c r="B350" s="41" t="s">
        <v>157</v>
      </c>
      <c r="C350" s="47" t="s">
        <v>492</v>
      </c>
      <c r="D350" s="128">
        <v>12.2278</v>
      </c>
      <c r="E350" s="111" t="s">
        <v>497</v>
      </c>
      <c r="F350" s="105" t="s">
        <v>512</v>
      </c>
      <c r="G350" s="105" t="s">
        <v>512</v>
      </c>
    </row>
    <row r="351" spans="1:7" ht="98" x14ac:dyDescent="0.35">
      <c r="A351" s="103">
        <v>14</v>
      </c>
      <c r="B351" s="41" t="s">
        <v>158</v>
      </c>
      <c r="C351" s="47" t="s">
        <v>492</v>
      </c>
      <c r="D351" s="128">
        <v>41.625</v>
      </c>
      <c r="E351" s="111" t="s">
        <v>497</v>
      </c>
      <c r="F351" s="105" t="s">
        <v>512</v>
      </c>
      <c r="G351" s="47" t="s">
        <v>1048</v>
      </c>
    </row>
    <row r="352" spans="1:7" ht="42" x14ac:dyDescent="0.35">
      <c r="A352" s="103">
        <v>15</v>
      </c>
      <c r="B352" s="41" t="s">
        <v>159</v>
      </c>
      <c r="C352" s="47" t="s">
        <v>492</v>
      </c>
      <c r="D352" s="128">
        <v>51.863300000000002</v>
      </c>
      <c r="E352" s="112" t="s">
        <v>634</v>
      </c>
      <c r="F352" s="105" t="s">
        <v>797</v>
      </c>
      <c r="G352" s="47" t="s">
        <v>1030</v>
      </c>
    </row>
    <row r="353" spans="1:7" ht="210" x14ac:dyDescent="0.35">
      <c r="A353" s="103">
        <v>16</v>
      </c>
      <c r="B353" s="41" t="s">
        <v>161</v>
      </c>
      <c r="C353" s="47" t="s">
        <v>492</v>
      </c>
      <c r="D353" s="128">
        <v>10.5886</v>
      </c>
      <c r="E353" s="111" t="s">
        <v>497</v>
      </c>
      <c r="F353" s="105" t="s">
        <v>512</v>
      </c>
      <c r="G353" s="47" t="s">
        <v>1049</v>
      </c>
    </row>
    <row r="354" spans="1:7" ht="28" x14ac:dyDescent="0.35">
      <c r="A354" s="103">
        <v>17</v>
      </c>
      <c r="B354" s="41" t="s">
        <v>163</v>
      </c>
      <c r="C354" s="47" t="s">
        <v>492</v>
      </c>
      <c r="D354" s="128">
        <v>4.4275000000000002</v>
      </c>
      <c r="E354" s="112" t="s">
        <v>634</v>
      </c>
      <c r="F354" s="105" t="s">
        <v>798</v>
      </c>
      <c r="G354" s="105" t="s">
        <v>512</v>
      </c>
    </row>
    <row r="355" spans="1:7" ht="98" x14ac:dyDescent="0.35">
      <c r="A355" s="103">
        <v>18</v>
      </c>
      <c r="B355" s="41" t="s">
        <v>165</v>
      </c>
      <c r="C355" s="47" t="s">
        <v>492</v>
      </c>
      <c r="D355" s="128">
        <v>13.3062</v>
      </c>
      <c r="E355" s="111" t="s">
        <v>497</v>
      </c>
      <c r="F355" s="105" t="s">
        <v>512</v>
      </c>
      <c r="G355" s="105" t="s">
        <v>512</v>
      </c>
    </row>
    <row r="356" spans="1:7" ht="42" x14ac:dyDescent="0.35">
      <c r="A356" s="103">
        <v>19</v>
      </c>
      <c r="B356" s="41" t="s">
        <v>916</v>
      </c>
      <c r="C356" s="47" t="s">
        <v>492</v>
      </c>
      <c r="D356" s="128">
        <v>45.508800000000001</v>
      </c>
      <c r="E356" s="103" t="s">
        <v>258</v>
      </c>
      <c r="F356" s="105" t="s">
        <v>512</v>
      </c>
      <c r="G356" s="103" t="s">
        <v>1031</v>
      </c>
    </row>
    <row r="357" spans="1:7" ht="28" x14ac:dyDescent="0.35">
      <c r="A357" s="103">
        <v>20</v>
      </c>
      <c r="B357" s="41" t="s">
        <v>917</v>
      </c>
      <c r="C357" s="47" t="s">
        <v>492</v>
      </c>
      <c r="D357" s="128">
        <v>22.585799999999999</v>
      </c>
      <c r="E357" s="103" t="s">
        <v>849</v>
      </c>
      <c r="F357" s="103" t="s">
        <v>924</v>
      </c>
      <c r="G357" s="103" t="s">
        <v>1032</v>
      </c>
    </row>
    <row r="358" spans="1:7" ht="70" x14ac:dyDescent="0.35">
      <c r="A358" s="103">
        <v>21</v>
      </c>
      <c r="B358" s="41" t="s">
        <v>918</v>
      </c>
      <c r="C358" s="47" t="s">
        <v>492</v>
      </c>
      <c r="D358" s="128">
        <v>12.811400000000001</v>
      </c>
      <c r="E358" s="103" t="s">
        <v>503</v>
      </c>
      <c r="F358" s="105" t="s">
        <v>512</v>
      </c>
      <c r="G358" s="105" t="s">
        <v>512</v>
      </c>
    </row>
    <row r="359" spans="1:7" ht="70" x14ac:dyDescent="0.35">
      <c r="A359" s="103">
        <v>22</v>
      </c>
      <c r="B359" s="41" t="s">
        <v>919</v>
      </c>
      <c r="C359" s="47" t="s">
        <v>492</v>
      </c>
      <c r="D359" s="128">
        <v>7.6875999999999998</v>
      </c>
      <c r="E359" s="103" t="s">
        <v>503</v>
      </c>
      <c r="F359" s="105" t="s">
        <v>512</v>
      </c>
      <c r="G359" s="105" t="s">
        <v>512</v>
      </c>
    </row>
    <row r="360" spans="1:7" ht="70" x14ac:dyDescent="0.35">
      <c r="A360" s="103">
        <v>23</v>
      </c>
      <c r="B360" s="41" t="s">
        <v>920</v>
      </c>
      <c r="C360" s="47" t="s">
        <v>492</v>
      </c>
      <c r="D360" s="128">
        <v>21.325299999999999</v>
      </c>
      <c r="E360" s="103" t="s">
        <v>503</v>
      </c>
      <c r="F360" s="105" t="s">
        <v>512</v>
      </c>
      <c r="G360" s="103" t="s">
        <v>1033</v>
      </c>
    </row>
    <row r="361" spans="1:7" ht="70" x14ac:dyDescent="0.35">
      <c r="A361" s="103">
        <v>24</v>
      </c>
      <c r="B361" s="41" t="s">
        <v>921</v>
      </c>
      <c r="C361" s="47" t="s">
        <v>492</v>
      </c>
      <c r="D361" s="128">
        <v>21.517099999999999</v>
      </c>
      <c r="E361" s="103" t="s">
        <v>503</v>
      </c>
      <c r="F361" s="105" t="s">
        <v>512</v>
      </c>
      <c r="G361" s="103" t="s">
        <v>1034</v>
      </c>
    </row>
    <row r="362" spans="1:7" ht="70" x14ac:dyDescent="0.35">
      <c r="A362" s="103">
        <v>25</v>
      </c>
      <c r="B362" s="41" t="s">
        <v>922</v>
      </c>
      <c r="C362" s="47" t="s">
        <v>492</v>
      </c>
      <c r="D362" s="128">
        <v>33.298400000000001</v>
      </c>
      <c r="E362" s="103" t="s">
        <v>503</v>
      </c>
      <c r="F362" s="105" t="s">
        <v>512</v>
      </c>
      <c r="G362" s="103" t="s">
        <v>1035</v>
      </c>
    </row>
    <row r="363" spans="1:7" ht="28.5" customHeight="1" x14ac:dyDescent="0.35">
      <c r="A363" s="103"/>
      <c r="B363" s="106" t="s">
        <v>686</v>
      </c>
      <c r="C363" s="117">
        <v>25</v>
      </c>
      <c r="D363" s="152">
        <f>SUM(D338:D362)</f>
        <v>608.98320000000001</v>
      </c>
      <c r="E363" s="47"/>
      <c r="F363" s="47"/>
      <c r="G363" s="47"/>
    </row>
    <row r="364" spans="1:7" ht="28" x14ac:dyDescent="0.35">
      <c r="A364" s="103">
        <v>1</v>
      </c>
      <c r="B364" s="41" t="s">
        <v>166</v>
      </c>
      <c r="C364" s="47" t="s">
        <v>493</v>
      </c>
      <c r="D364" s="128">
        <v>14.895200000000001</v>
      </c>
      <c r="E364" s="112" t="s">
        <v>634</v>
      </c>
      <c r="F364" s="105" t="s">
        <v>512</v>
      </c>
      <c r="G364" s="105" t="s">
        <v>512</v>
      </c>
    </row>
    <row r="365" spans="1:7" ht="126" x14ac:dyDescent="0.35">
      <c r="A365" s="103">
        <v>2</v>
      </c>
      <c r="B365" s="41" t="s">
        <v>167</v>
      </c>
      <c r="C365" s="47" t="s">
        <v>493</v>
      </c>
      <c r="D365" s="128">
        <v>12.0245</v>
      </c>
      <c r="E365" s="111" t="s">
        <v>494</v>
      </c>
      <c r="F365" s="105" t="s">
        <v>512</v>
      </c>
      <c r="G365" s="105" t="s">
        <v>512</v>
      </c>
    </row>
    <row r="366" spans="1:7" ht="28" x14ac:dyDescent="0.35">
      <c r="A366" s="103">
        <v>3</v>
      </c>
      <c r="B366" s="41" t="s">
        <v>168</v>
      </c>
      <c r="C366" s="47" t="s">
        <v>493</v>
      </c>
      <c r="D366" s="128">
        <v>13.5753</v>
      </c>
      <c r="E366" s="112" t="s">
        <v>634</v>
      </c>
      <c r="F366" s="105" t="s">
        <v>512</v>
      </c>
      <c r="G366" s="105" t="s">
        <v>512</v>
      </c>
    </row>
    <row r="367" spans="1:7" ht="126" x14ac:dyDescent="0.35">
      <c r="A367" s="103">
        <v>4</v>
      </c>
      <c r="B367" s="41" t="s">
        <v>169</v>
      </c>
      <c r="C367" s="47" t="s">
        <v>493</v>
      </c>
      <c r="D367" s="128">
        <v>5.0105000000000004</v>
      </c>
      <c r="E367" s="111" t="s">
        <v>494</v>
      </c>
      <c r="F367" s="105" t="s">
        <v>512</v>
      </c>
      <c r="G367" s="47" t="s">
        <v>1036</v>
      </c>
    </row>
    <row r="368" spans="1:7" ht="98" x14ac:dyDescent="0.35">
      <c r="A368" s="103">
        <v>5</v>
      </c>
      <c r="B368" s="41" t="s">
        <v>170</v>
      </c>
      <c r="C368" s="47" t="s">
        <v>493</v>
      </c>
      <c r="D368" s="128">
        <v>36.5</v>
      </c>
      <c r="E368" s="111" t="s">
        <v>497</v>
      </c>
      <c r="F368" s="105" t="s">
        <v>512</v>
      </c>
      <c r="G368" s="47" t="s">
        <v>1037</v>
      </c>
    </row>
    <row r="369" spans="1:7" ht="56" x14ac:dyDescent="0.35">
      <c r="A369" s="103">
        <v>6</v>
      </c>
      <c r="B369" s="41" t="s">
        <v>171</v>
      </c>
      <c r="C369" s="47" t="s">
        <v>493</v>
      </c>
      <c r="D369" s="128">
        <v>6.8002000000000002</v>
      </c>
      <c r="E369" s="111" t="s">
        <v>258</v>
      </c>
      <c r="F369" s="105" t="s">
        <v>799</v>
      </c>
      <c r="G369" s="47" t="s">
        <v>1038</v>
      </c>
    </row>
    <row r="370" spans="1:7" ht="42" x14ac:dyDescent="0.35">
      <c r="A370" s="103">
        <v>7</v>
      </c>
      <c r="B370" s="41" t="s">
        <v>172</v>
      </c>
      <c r="C370" s="47" t="s">
        <v>493</v>
      </c>
      <c r="D370" s="128">
        <v>3.0861999999999998</v>
      </c>
      <c r="E370" s="112" t="s">
        <v>628</v>
      </c>
      <c r="F370" s="105" t="s">
        <v>800</v>
      </c>
      <c r="G370" s="105" t="s">
        <v>512</v>
      </c>
    </row>
    <row r="371" spans="1:7" ht="56" x14ac:dyDescent="0.35">
      <c r="A371" s="103">
        <v>8</v>
      </c>
      <c r="B371" s="41" t="s">
        <v>174</v>
      </c>
      <c r="C371" s="47" t="s">
        <v>493</v>
      </c>
      <c r="D371" s="128">
        <v>27.391300000000001</v>
      </c>
      <c r="E371" s="112" t="s">
        <v>628</v>
      </c>
      <c r="F371" s="105" t="s">
        <v>801</v>
      </c>
      <c r="G371" s="105" t="s">
        <v>512</v>
      </c>
    </row>
    <row r="372" spans="1:7" ht="42" x14ac:dyDescent="0.35">
      <c r="A372" s="103">
        <v>9</v>
      </c>
      <c r="B372" s="41" t="s">
        <v>175</v>
      </c>
      <c r="C372" s="47" t="s">
        <v>493</v>
      </c>
      <c r="D372" s="128">
        <v>1.5</v>
      </c>
      <c r="E372" s="112" t="s">
        <v>632</v>
      </c>
      <c r="F372" s="105" t="s">
        <v>802</v>
      </c>
      <c r="G372" s="105" t="s">
        <v>512</v>
      </c>
    </row>
    <row r="373" spans="1:7" ht="70" x14ac:dyDescent="0.35">
      <c r="A373" s="103">
        <v>10</v>
      </c>
      <c r="B373" s="41" t="s">
        <v>176</v>
      </c>
      <c r="C373" s="47" t="s">
        <v>493</v>
      </c>
      <c r="D373" s="128">
        <v>33.203099999999999</v>
      </c>
      <c r="E373" s="112" t="s">
        <v>635</v>
      </c>
      <c r="F373" s="105" t="s">
        <v>512</v>
      </c>
      <c r="G373" s="47" t="s">
        <v>1061</v>
      </c>
    </row>
    <row r="374" spans="1:7" ht="28" x14ac:dyDescent="0.35">
      <c r="A374" s="103">
        <v>11</v>
      </c>
      <c r="B374" s="41" t="s">
        <v>177</v>
      </c>
      <c r="C374" s="47" t="s">
        <v>493</v>
      </c>
      <c r="D374" s="128">
        <v>63.5214</v>
      </c>
      <c r="E374" s="112" t="s">
        <v>636</v>
      </c>
      <c r="F374" s="105" t="s">
        <v>803</v>
      </c>
      <c r="G374" s="105" t="s">
        <v>512</v>
      </c>
    </row>
    <row r="375" spans="1:7" ht="28" x14ac:dyDescent="0.35">
      <c r="A375" s="103">
        <v>12</v>
      </c>
      <c r="B375" s="41" t="s">
        <v>178</v>
      </c>
      <c r="C375" s="47" t="s">
        <v>493</v>
      </c>
      <c r="D375" s="128">
        <v>17.012699999999999</v>
      </c>
      <c r="E375" s="111" t="s">
        <v>505</v>
      </c>
      <c r="F375" s="105" t="s">
        <v>512</v>
      </c>
      <c r="G375" s="105" t="s">
        <v>512</v>
      </c>
    </row>
    <row r="376" spans="1:7" ht="28" x14ac:dyDescent="0.35">
      <c r="A376" s="103">
        <v>13</v>
      </c>
      <c r="B376" s="41" t="s">
        <v>209</v>
      </c>
      <c r="C376" s="47" t="s">
        <v>493</v>
      </c>
      <c r="D376" s="128">
        <v>4.0907999999999998</v>
      </c>
      <c r="E376" s="111" t="s">
        <v>269</v>
      </c>
      <c r="F376" s="105" t="s">
        <v>804</v>
      </c>
      <c r="G376" s="105" t="s">
        <v>512</v>
      </c>
    </row>
    <row r="377" spans="1:7" ht="28" x14ac:dyDescent="0.35">
      <c r="A377" s="103">
        <v>14</v>
      </c>
      <c r="B377" s="41" t="s">
        <v>210</v>
      </c>
      <c r="C377" s="47" t="s">
        <v>493</v>
      </c>
      <c r="D377" s="128">
        <v>5.2607999999999997</v>
      </c>
      <c r="E377" s="112" t="s">
        <v>632</v>
      </c>
      <c r="F377" s="105" t="s">
        <v>805</v>
      </c>
      <c r="G377" s="105" t="s">
        <v>512</v>
      </c>
    </row>
    <row r="378" spans="1:7" ht="70" x14ac:dyDescent="0.35">
      <c r="A378" s="103">
        <v>15</v>
      </c>
      <c r="B378" s="41" t="s">
        <v>183</v>
      </c>
      <c r="C378" s="47" t="s">
        <v>493</v>
      </c>
      <c r="D378" s="128">
        <v>11.038500000000001</v>
      </c>
      <c r="E378" s="112" t="s">
        <v>635</v>
      </c>
      <c r="F378" s="105" t="s">
        <v>512</v>
      </c>
      <c r="G378" s="47" t="s">
        <v>955</v>
      </c>
    </row>
    <row r="379" spans="1:7" ht="70" x14ac:dyDescent="0.35">
      <c r="A379" s="103">
        <v>16</v>
      </c>
      <c r="B379" s="41" t="s">
        <v>929</v>
      </c>
      <c r="C379" s="47" t="s">
        <v>493</v>
      </c>
      <c r="D379" s="128">
        <v>6.3468</v>
      </c>
      <c r="E379" s="103" t="s">
        <v>503</v>
      </c>
      <c r="F379" s="105" t="s">
        <v>512</v>
      </c>
      <c r="G379" s="105" t="s">
        <v>512</v>
      </c>
    </row>
    <row r="380" spans="1:7" ht="42" x14ac:dyDescent="0.35">
      <c r="A380" s="103">
        <v>17</v>
      </c>
      <c r="B380" s="41" t="s">
        <v>930</v>
      </c>
      <c r="C380" s="47" t="s">
        <v>493</v>
      </c>
      <c r="D380" s="128">
        <v>29.449000000000002</v>
      </c>
      <c r="E380" s="103" t="s">
        <v>258</v>
      </c>
      <c r="F380" s="103" t="s">
        <v>932</v>
      </c>
      <c r="G380" s="47"/>
    </row>
    <row r="381" spans="1:7" ht="28" x14ac:dyDescent="0.35">
      <c r="A381" s="103">
        <v>18</v>
      </c>
      <c r="B381" s="41" t="s">
        <v>931</v>
      </c>
      <c r="C381" s="47" t="s">
        <v>493</v>
      </c>
      <c r="D381" s="128">
        <v>2.8045</v>
      </c>
      <c r="E381" s="103" t="s">
        <v>265</v>
      </c>
      <c r="F381" s="105" t="s">
        <v>512</v>
      </c>
      <c r="G381" s="105" t="s">
        <v>512</v>
      </c>
    </row>
    <row r="382" spans="1:7" ht="32.25" customHeight="1" x14ac:dyDescent="0.35">
      <c r="A382" s="103"/>
      <c r="B382" s="106" t="s">
        <v>686</v>
      </c>
      <c r="C382" s="117">
        <v>18</v>
      </c>
      <c r="D382" s="152">
        <f>SUM(D364:D381)</f>
        <v>293.51080000000002</v>
      </c>
      <c r="E382" s="47"/>
      <c r="F382" s="47"/>
      <c r="G382" s="47"/>
    </row>
    <row r="383" spans="1:7" ht="42" customHeight="1" x14ac:dyDescent="0.35">
      <c r="A383" s="103"/>
      <c r="B383" s="106" t="s">
        <v>687</v>
      </c>
      <c r="C383" s="117">
        <f>C382+C363+C337+C327+C309+C306+C298+C279+C270+C255+C238+C226+C208+C203+C194+C173+C157+C147+C131+C120+C100+C85+C77+C72+C60+C53+C24</f>
        <v>348</v>
      </c>
      <c r="D383" s="152">
        <f>D382+D363+D337+D327+D309+D306+D298+D279+D270+D255+D238+D226+D208+D203+D194+D173+D157+D147+D131+D120+D100+D85+D77+D72+D60+D53+D24</f>
        <v>7461.677700000002</v>
      </c>
      <c r="E383" s="47"/>
      <c r="F383" s="47"/>
      <c r="G383" s="47"/>
    </row>
    <row r="384" spans="1:7" ht="34.5" customHeight="1" x14ac:dyDescent="0.35">
      <c r="A384" s="258"/>
      <c r="B384" s="256" t="s">
        <v>814</v>
      </c>
      <c r="C384" s="118" t="s">
        <v>817</v>
      </c>
      <c r="D384" s="128">
        <v>3865.1635000000015</v>
      </c>
      <c r="E384" s="128"/>
      <c r="F384" s="20"/>
      <c r="G384" s="47"/>
    </row>
    <row r="385" spans="1:7" ht="34.5" customHeight="1" x14ac:dyDescent="0.35">
      <c r="A385" s="259"/>
      <c r="B385" s="257"/>
      <c r="C385" s="118" t="s">
        <v>816</v>
      </c>
      <c r="D385" s="128">
        <v>3597.1410000000005</v>
      </c>
      <c r="E385" s="20"/>
      <c r="F385" s="20"/>
      <c r="G385" s="47"/>
    </row>
    <row r="386" spans="1:7" ht="13.5" customHeight="1" x14ac:dyDescent="0.35">
      <c r="B386" s="208"/>
    </row>
    <row r="387" spans="1:7" ht="18" x14ac:dyDescent="0.35">
      <c r="B387" s="208" t="s">
        <v>192</v>
      </c>
      <c r="C387" s="116"/>
      <c r="D387" s="155"/>
      <c r="E387" s="116" t="s">
        <v>639</v>
      </c>
      <c r="F387" s="116"/>
    </row>
    <row r="388" spans="1:7" ht="15.5" x14ac:dyDescent="0.35">
      <c r="B388" s="209" t="s">
        <v>202</v>
      </c>
    </row>
    <row r="389" spans="1:7" ht="15.5" x14ac:dyDescent="0.35">
      <c r="B389" s="209" t="s">
        <v>1074</v>
      </c>
    </row>
    <row r="390" spans="1:7" ht="15.5" x14ac:dyDescent="0.35">
      <c r="B390" s="209" t="s">
        <v>1074</v>
      </c>
    </row>
    <row r="391" spans="1:7" ht="15.5" x14ac:dyDescent="0.35">
      <c r="B391" s="209" t="s">
        <v>193</v>
      </c>
    </row>
    <row r="392" spans="1:7" ht="15.5" x14ac:dyDescent="0.35">
      <c r="B392" s="209" t="s">
        <v>336</v>
      </c>
    </row>
    <row r="393" spans="1:7" ht="15.5" x14ac:dyDescent="0.35">
      <c r="B393" s="209" t="s">
        <v>337</v>
      </c>
    </row>
    <row r="394" spans="1:7" ht="15.5" x14ac:dyDescent="0.35">
      <c r="B394" s="209" t="s">
        <v>340</v>
      </c>
    </row>
    <row r="395" spans="1:7" ht="15.5" x14ac:dyDescent="0.35">
      <c r="B395" s="209" t="s">
        <v>339</v>
      </c>
    </row>
    <row r="396" spans="1:7" ht="15.5" x14ac:dyDescent="0.35">
      <c r="B396" s="209" t="s">
        <v>345</v>
      </c>
    </row>
    <row r="397" spans="1:7" ht="15.5" x14ac:dyDescent="0.35">
      <c r="B397" s="209" t="s">
        <v>348</v>
      </c>
    </row>
    <row r="398" spans="1:7" ht="171.75" customHeight="1" x14ac:dyDescent="0.35">
      <c r="B398" s="209" t="s">
        <v>1075</v>
      </c>
    </row>
    <row r="399" spans="1:7" ht="15.5" x14ac:dyDescent="0.35">
      <c r="B399" s="209" t="s">
        <v>1076</v>
      </c>
    </row>
    <row r="400" spans="1:7" ht="15.5" x14ac:dyDescent="0.35">
      <c r="B400" s="210" t="s">
        <v>1077</v>
      </c>
    </row>
    <row r="401" spans="2:2" ht="15.5" x14ac:dyDescent="0.35">
      <c r="B401" s="209" t="s">
        <v>1078</v>
      </c>
    </row>
    <row r="402" spans="2:2" ht="15.5" x14ac:dyDescent="0.35">
      <c r="B402" s="209" t="s">
        <v>1079</v>
      </c>
    </row>
    <row r="403" spans="2:2" ht="15.5" x14ac:dyDescent="0.35">
      <c r="B403" s="209" t="s">
        <v>1080</v>
      </c>
    </row>
    <row r="404" spans="2:2" ht="15.5" x14ac:dyDescent="0.35">
      <c r="B404" s="209" t="s">
        <v>1081</v>
      </c>
    </row>
    <row r="405" spans="2:2" ht="15.5" x14ac:dyDescent="0.35">
      <c r="B405" s="209" t="s">
        <v>1082</v>
      </c>
    </row>
    <row r="406" spans="2:2" ht="15.5" x14ac:dyDescent="0.35">
      <c r="B406" s="209" t="s">
        <v>1083</v>
      </c>
    </row>
    <row r="407" spans="2:2" ht="15.5" x14ac:dyDescent="0.35">
      <c r="B407" s="209" t="s">
        <v>363</v>
      </c>
    </row>
    <row r="408" spans="2:2" ht="15.5" x14ac:dyDescent="0.35">
      <c r="B408" s="209" t="s">
        <v>371</v>
      </c>
    </row>
    <row r="409" spans="2:2" ht="15.5" x14ac:dyDescent="0.35">
      <c r="B409" s="209" t="s">
        <v>370</v>
      </c>
    </row>
    <row r="410" spans="2:2" ht="15.5" x14ac:dyDescent="0.35">
      <c r="B410" s="209" t="s">
        <v>264</v>
      </c>
    </row>
    <row r="411" spans="2:2" ht="15.5" x14ac:dyDescent="0.35">
      <c r="B411" s="209" t="s">
        <v>1074</v>
      </c>
    </row>
    <row r="412" spans="2:2" ht="15.5" x14ac:dyDescent="0.35">
      <c r="B412" s="211" t="s">
        <v>1084</v>
      </c>
    </row>
    <row r="413" spans="2:2" ht="15.5" x14ac:dyDescent="0.35">
      <c r="B413" s="209" t="s">
        <v>384</v>
      </c>
    </row>
    <row r="414" spans="2:2" ht="15.5" x14ac:dyDescent="0.35">
      <c r="B414" s="209" t="s">
        <v>413</v>
      </c>
    </row>
    <row r="415" spans="2:2" ht="15.5" x14ac:dyDescent="0.35">
      <c r="B415" s="209" t="s">
        <v>256</v>
      </c>
    </row>
    <row r="416" spans="2:2" ht="15.5" x14ac:dyDescent="0.35">
      <c r="B416" s="209" t="s">
        <v>235</v>
      </c>
    </row>
    <row r="417" spans="2:2" ht="15.5" x14ac:dyDescent="0.35">
      <c r="B417" s="209" t="s">
        <v>231</v>
      </c>
    </row>
    <row r="418" spans="2:2" ht="15.5" x14ac:dyDescent="0.35">
      <c r="B418" s="209" t="s">
        <v>228</v>
      </c>
    </row>
    <row r="419" spans="2:2" ht="15.5" x14ac:dyDescent="0.35">
      <c r="B419" s="209" t="s">
        <v>1085</v>
      </c>
    </row>
    <row r="420" spans="2:2" ht="15.5" x14ac:dyDescent="0.35">
      <c r="B420" s="209" t="s">
        <v>221</v>
      </c>
    </row>
    <row r="421" spans="2:2" ht="15.5" x14ac:dyDescent="0.35">
      <c r="B421" s="209" t="s">
        <v>95</v>
      </c>
    </row>
    <row r="422" spans="2:2" ht="15.5" x14ac:dyDescent="0.35">
      <c r="B422" s="209" t="s">
        <v>94</v>
      </c>
    </row>
    <row r="423" spans="2:2" ht="15.5" x14ac:dyDescent="0.35">
      <c r="B423" s="209" t="s">
        <v>90</v>
      </c>
    </row>
    <row r="424" spans="2:2" ht="15.5" x14ac:dyDescent="0.35">
      <c r="B424" s="209" t="s">
        <v>87</v>
      </c>
    </row>
    <row r="425" spans="2:2" ht="15.5" x14ac:dyDescent="0.35">
      <c r="B425" s="209" t="s">
        <v>89</v>
      </c>
    </row>
    <row r="426" spans="2:2" ht="15.5" x14ac:dyDescent="0.35">
      <c r="B426" s="209" t="s">
        <v>99</v>
      </c>
    </row>
    <row r="427" spans="2:2" ht="15.5" x14ac:dyDescent="0.35">
      <c r="B427" s="209" t="s">
        <v>100</v>
      </c>
    </row>
    <row r="428" spans="2:2" ht="15.5" x14ac:dyDescent="0.35">
      <c r="B428" s="209" t="s">
        <v>1086</v>
      </c>
    </row>
    <row r="429" spans="2:2" ht="15.5" x14ac:dyDescent="0.35">
      <c r="B429" s="209" t="s">
        <v>115</v>
      </c>
    </row>
    <row r="430" spans="2:2" ht="15.5" x14ac:dyDescent="0.35">
      <c r="B430" s="209" t="s">
        <v>1087</v>
      </c>
    </row>
    <row r="431" spans="2:2" ht="15.5" x14ac:dyDescent="0.35">
      <c r="B431" s="209" t="s">
        <v>123</v>
      </c>
    </row>
    <row r="432" spans="2:2" ht="15.5" x14ac:dyDescent="0.35">
      <c r="B432" s="209" t="s">
        <v>124</v>
      </c>
    </row>
    <row r="433" spans="2:2" ht="15.5" x14ac:dyDescent="0.35">
      <c r="B433" s="209" t="s">
        <v>125</v>
      </c>
    </row>
    <row r="434" spans="2:2" ht="15.5" x14ac:dyDescent="0.35">
      <c r="B434" s="209" t="s">
        <v>1088</v>
      </c>
    </row>
    <row r="435" spans="2:2" ht="15.5" x14ac:dyDescent="0.35">
      <c r="B435" s="209" t="s">
        <v>1089</v>
      </c>
    </row>
    <row r="436" spans="2:2" ht="15.5" x14ac:dyDescent="0.35">
      <c r="B436" s="209" t="s">
        <v>148</v>
      </c>
    </row>
    <row r="437" spans="2:2" ht="15.5" x14ac:dyDescent="0.35">
      <c r="B437" s="209" t="s">
        <v>145</v>
      </c>
    </row>
    <row r="438" spans="2:2" ht="15.5" x14ac:dyDescent="0.35">
      <c r="B438" s="209" t="s">
        <v>1090</v>
      </c>
    </row>
    <row r="439" spans="2:2" ht="15.5" x14ac:dyDescent="0.35">
      <c r="B439" s="209" t="s">
        <v>1091</v>
      </c>
    </row>
    <row r="440" spans="2:2" ht="15.5" x14ac:dyDescent="0.35">
      <c r="B440" s="209" t="s">
        <v>1092</v>
      </c>
    </row>
    <row r="441" spans="2:2" ht="15.5" x14ac:dyDescent="0.35">
      <c r="B441" s="209" t="s">
        <v>178</v>
      </c>
    </row>
    <row r="442" spans="2:2" ht="15.5" x14ac:dyDescent="0.35">
      <c r="B442" s="209" t="s">
        <v>166</v>
      </c>
    </row>
    <row r="443" spans="2:2" ht="15.5" x14ac:dyDescent="0.35">
      <c r="B443" s="209" t="s">
        <v>168</v>
      </c>
    </row>
    <row r="444" spans="2:2" ht="15.5" x14ac:dyDescent="0.35">
      <c r="B444" s="209" t="s">
        <v>931</v>
      </c>
    </row>
  </sheetData>
  <autoFilter ref="A5:K385"/>
  <mergeCells count="3">
    <mergeCell ref="A2:F2"/>
    <mergeCell ref="A384:A385"/>
    <mergeCell ref="B384:B385"/>
  </mergeCells>
  <conditionalFormatting sqref="G226">
    <cfRule type="duplicateValues" dxfId="33" priority="4"/>
    <cfRule type="duplicateValues" dxfId="32" priority="5"/>
  </conditionalFormatting>
  <conditionalFormatting sqref="G279">
    <cfRule type="duplicateValues" dxfId="31" priority="6"/>
  </conditionalFormatting>
  <conditionalFormatting sqref="G270">
    <cfRule type="duplicateValues" dxfId="30" priority="7"/>
  </conditionalFormatting>
  <conditionalFormatting sqref="B267 B256:B264">
    <cfRule type="duplicateValues" dxfId="29" priority="8"/>
  </conditionalFormatting>
  <conditionalFormatting sqref="B271:B278">
    <cfRule type="duplicateValues" dxfId="28" priority="9"/>
  </conditionalFormatting>
  <conditionalFormatting sqref="B222">
    <cfRule type="duplicateValues" dxfId="27" priority="10"/>
    <cfRule type="duplicateValues" dxfId="26" priority="11"/>
  </conditionalFormatting>
  <conditionalFormatting sqref="B225">
    <cfRule type="duplicateValues" dxfId="25" priority="2"/>
    <cfRule type="duplicateValues" dxfId="24" priority="3"/>
  </conditionalFormatting>
  <conditionalFormatting sqref="B1:B1048576">
    <cfRule type="duplicateValues" dxfId="23" priority="1"/>
  </conditionalFormatting>
  <pageMargins left="0.25" right="0.25" top="0.75" bottom="0.75" header="0.3" footer="0.3"/>
  <pageSetup paperSize="9" scale="5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2"/>
  <sheetViews>
    <sheetView tabSelected="1" view="pageBreakPreview" zoomScale="70" zoomScaleNormal="55" zoomScaleSheetLayoutView="70" workbookViewId="0">
      <selection activeCell="D4" sqref="D4"/>
    </sheetView>
  </sheetViews>
  <sheetFormatPr defaultColWidth="9.1796875" defaultRowHeight="14" x14ac:dyDescent="0.35"/>
  <cols>
    <col min="1" max="1" width="4.453125" style="109" customWidth="1"/>
    <col min="2" max="2" width="28.26953125" style="218" customWidth="1"/>
    <col min="3" max="3" width="39" style="109" customWidth="1"/>
    <col min="4" max="4" width="14.36328125" style="153" customWidth="1"/>
    <col min="5" max="5" width="42.6328125" style="109" customWidth="1"/>
    <col min="6" max="6" width="39.6328125" style="109" customWidth="1"/>
    <col min="7" max="7" width="46.453125" style="110" customWidth="1"/>
    <col min="8" max="8" width="15" style="110" customWidth="1"/>
    <col min="9" max="9" width="39.26953125" style="109" customWidth="1"/>
    <col min="10" max="10" width="9.1796875" style="109"/>
    <col min="11" max="11" width="24" style="109" customWidth="1"/>
    <col min="12" max="16384" width="9.1796875" style="109"/>
  </cols>
  <sheetData>
    <row r="2" spans="1:10" ht="46.5" customHeight="1" x14ac:dyDescent="0.35">
      <c r="A2" s="262" t="s">
        <v>1120</v>
      </c>
      <c r="B2" s="262"/>
      <c r="C2" s="262"/>
      <c r="D2" s="262"/>
      <c r="E2" s="262"/>
      <c r="F2" s="262"/>
      <c r="G2" s="262"/>
    </row>
    <row r="3" spans="1:10" ht="15" customHeight="1" x14ac:dyDescent="0.35"/>
    <row r="4" spans="1:10" ht="110.25" customHeight="1" x14ac:dyDescent="0.35">
      <c r="A4" s="103" t="s">
        <v>0</v>
      </c>
      <c r="B4" s="219" t="s">
        <v>454</v>
      </c>
      <c r="C4" s="103" t="s">
        <v>455</v>
      </c>
      <c r="D4" s="154" t="s">
        <v>456</v>
      </c>
      <c r="E4" s="103" t="s">
        <v>457</v>
      </c>
      <c r="F4" s="103" t="s">
        <v>458</v>
      </c>
      <c r="G4" s="103" t="s">
        <v>459</v>
      </c>
      <c r="H4" s="214"/>
    </row>
    <row r="5" spans="1:10" x14ac:dyDescent="0.35">
      <c r="A5" s="103">
        <v>1</v>
      </c>
      <c r="B5" s="219">
        <v>2</v>
      </c>
      <c r="C5" s="103">
        <v>3</v>
      </c>
      <c r="D5" s="169">
        <v>4</v>
      </c>
      <c r="E5" s="103">
        <v>5</v>
      </c>
      <c r="F5" s="103">
        <v>6</v>
      </c>
      <c r="G5" s="103">
        <v>7</v>
      </c>
      <c r="H5" s="214"/>
    </row>
    <row r="6" spans="1:10" s="241" customFormat="1" ht="77.5" x14ac:dyDescent="0.35">
      <c r="A6" s="81">
        <v>1</v>
      </c>
      <c r="B6" s="83" t="s">
        <v>131</v>
      </c>
      <c r="C6" s="81" t="s">
        <v>491</v>
      </c>
      <c r="D6" s="240">
        <v>15</v>
      </c>
      <c r="E6" s="88" t="s">
        <v>1118</v>
      </c>
      <c r="F6" s="81" t="s">
        <v>788</v>
      </c>
      <c r="G6" s="81" t="s">
        <v>512</v>
      </c>
      <c r="H6" s="238"/>
    </row>
    <row r="7" spans="1:10" s="241" customFormat="1" ht="77.5" x14ac:dyDescent="0.35">
      <c r="A7" s="81">
        <v>2</v>
      </c>
      <c r="B7" s="83" t="s">
        <v>133</v>
      </c>
      <c r="C7" s="81" t="s">
        <v>491</v>
      </c>
      <c r="D7" s="240">
        <v>4.4743000000000004</v>
      </c>
      <c r="E7" s="81" t="s">
        <v>497</v>
      </c>
      <c r="F7" s="81" t="s">
        <v>512</v>
      </c>
      <c r="G7" s="81" t="s">
        <v>512</v>
      </c>
      <c r="H7" s="238"/>
    </row>
    <row r="8" spans="1:10" s="241" customFormat="1" ht="77.5" x14ac:dyDescent="0.35">
      <c r="A8" s="81">
        <v>3</v>
      </c>
      <c r="B8" s="83" t="s">
        <v>134</v>
      </c>
      <c r="C8" s="81" t="s">
        <v>491</v>
      </c>
      <c r="D8" s="240">
        <v>9.7477999999999998</v>
      </c>
      <c r="E8" s="81" t="s">
        <v>497</v>
      </c>
      <c r="F8" s="81" t="s">
        <v>512</v>
      </c>
      <c r="G8" s="81" t="s">
        <v>512</v>
      </c>
      <c r="H8" s="238"/>
    </row>
    <row r="9" spans="1:10" s="241" customFormat="1" ht="232.5" x14ac:dyDescent="0.35">
      <c r="A9" s="81">
        <v>4</v>
      </c>
      <c r="B9" s="83" t="s">
        <v>135</v>
      </c>
      <c r="C9" s="81" t="s">
        <v>491</v>
      </c>
      <c r="D9" s="240">
        <v>32.078899999999997</v>
      </c>
      <c r="E9" s="81" t="s">
        <v>497</v>
      </c>
      <c r="F9" s="81" t="s">
        <v>512</v>
      </c>
      <c r="G9" s="81" t="s">
        <v>1059</v>
      </c>
      <c r="H9" s="238"/>
    </row>
    <row r="10" spans="1:10" s="241" customFormat="1" ht="77.5" x14ac:dyDescent="0.35">
      <c r="A10" s="81">
        <v>5</v>
      </c>
      <c r="B10" s="83" t="s">
        <v>136</v>
      </c>
      <c r="C10" s="81" t="s">
        <v>491</v>
      </c>
      <c r="D10" s="240">
        <v>7.4</v>
      </c>
      <c r="E10" s="88" t="s">
        <v>1118</v>
      </c>
      <c r="F10" s="81" t="s">
        <v>790</v>
      </c>
      <c r="G10" s="81" t="s">
        <v>512</v>
      </c>
      <c r="H10" s="238"/>
    </row>
    <row r="11" spans="1:10" s="241" customFormat="1" ht="186" customHeight="1" x14ac:dyDescent="0.35">
      <c r="A11" s="81">
        <v>6</v>
      </c>
      <c r="B11" s="83" t="s">
        <v>138</v>
      </c>
      <c r="C11" s="81" t="s">
        <v>491</v>
      </c>
      <c r="D11" s="240">
        <v>4.2727000000000004</v>
      </c>
      <c r="E11" s="88" t="s">
        <v>1118</v>
      </c>
      <c r="F11" s="81" t="s">
        <v>512</v>
      </c>
      <c r="G11" s="81" t="s">
        <v>1046</v>
      </c>
      <c r="H11" s="238"/>
    </row>
    <row r="12" spans="1:10" s="241" customFormat="1" ht="62" x14ac:dyDescent="0.35">
      <c r="A12" s="81">
        <v>7</v>
      </c>
      <c r="B12" s="242" t="s">
        <v>889</v>
      </c>
      <c r="C12" s="81" t="s">
        <v>491</v>
      </c>
      <c r="D12" s="240">
        <v>2.4</v>
      </c>
      <c r="E12" s="81" t="s">
        <v>258</v>
      </c>
      <c r="F12" s="81" t="s">
        <v>891</v>
      </c>
      <c r="G12" s="81" t="s">
        <v>512</v>
      </c>
      <c r="H12" s="238"/>
    </row>
    <row r="13" spans="1:10" s="241" customFormat="1" ht="62" x14ac:dyDescent="0.35">
      <c r="A13" s="81">
        <v>8</v>
      </c>
      <c r="B13" s="83" t="s">
        <v>890</v>
      </c>
      <c r="C13" s="81" t="s">
        <v>491</v>
      </c>
      <c r="D13" s="240">
        <v>2.4</v>
      </c>
      <c r="E13" s="81" t="s">
        <v>258</v>
      </c>
      <c r="F13" s="81" t="s">
        <v>891</v>
      </c>
      <c r="G13" s="81" t="s">
        <v>512</v>
      </c>
      <c r="H13" s="238"/>
    </row>
    <row r="14" spans="1:10" s="241" customFormat="1" ht="31" x14ac:dyDescent="0.35">
      <c r="A14" s="81">
        <v>9</v>
      </c>
      <c r="B14" s="83" t="s">
        <v>1098</v>
      </c>
      <c r="C14" s="81" t="s">
        <v>491</v>
      </c>
      <c r="D14" s="240">
        <v>2.98</v>
      </c>
      <c r="E14" s="81" t="s">
        <v>265</v>
      </c>
      <c r="F14" s="81" t="s">
        <v>1103</v>
      </c>
      <c r="G14" s="81" t="s">
        <v>512</v>
      </c>
      <c r="H14" s="238"/>
      <c r="J14" s="241" t="s">
        <v>1063</v>
      </c>
    </row>
    <row r="15" spans="1:10" s="241" customFormat="1" ht="108.5" x14ac:dyDescent="0.35">
      <c r="A15" s="81">
        <v>10</v>
      </c>
      <c r="B15" s="243" t="s">
        <v>1107</v>
      </c>
      <c r="C15" s="81" t="s">
        <v>491</v>
      </c>
      <c r="D15" s="241">
        <v>15.3268</v>
      </c>
      <c r="E15" s="81" t="s">
        <v>494</v>
      </c>
      <c r="F15" s="81" t="s">
        <v>512</v>
      </c>
      <c r="G15" s="244" t="s">
        <v>1110</v>
      </c>
      <c r="H15" s="238"/>
    </row>
    <row r="16" spans="1:10" s="241" customFormat="1" ht="108.5" x14ac:dyDescent="0.35">
      <c r="A16" s="81">
        <v>11</v>
      </c>
      <c r="B16" s="243" t="s">
        <v>1108</v>
      </c>
      <c r="C16" s="81" t="s">
        <v>491</v>
      </c>
      <c r="D16" s="240">
        <v>20.618500000000001</v>
      </c>
      <c r="E16" s="81" t="s">
        <v>494</v>
      </c>
      <c r="F16" s="81" t="s">
        <v>512</v>
      </c>
      <c r="G16" s="81" t="s">
        <v>512</v>
      </c>
      <c r="H16" s="238"/>
    </row>
    <row r="17" spans="1:8" s="241" customFormat="1" ht="46.5" x14ac:dyDescent="0.35">
      <c r="A17" s="81">
        <v>12</v>
      </c>
      <c r="B17" s="83" t="s">
        <v>113</v>
      </c>
      <c r="C17" s="81" t="s">
        <v>489</v>
      </c>
      <c r="D17" s="240">
        <v>69.096900000000005</v>
      </c>
      <c r="E17" s="81" t="s">
        <v>509</v>
      </c>
      <c r="F17" s="81" t="s">
        <v>786</v>
      </c>
      <c r="G17" s="81" t="s">
        <v>512</v>
      </c>
      <c r="H17" s="238"/>
    </row>
    <row r="18" spans="1:8" s="241" customFormat="1" ht="31" x14ac:dyDescent="0.35">
      <c r="A18" s="81">
        <v>13</v>
      </c>
      <c r="B18" s="83" t="s">
        <v>115</v>
      </c>
      <c r="C18" s="81" t="s">
        <v>489</v>
      </c>
      <c r="D18" s="240">
        <v>37.405000000000001</v>
      </c>
      <c r="E18" s="81" t="s">
        <v>265</v>
      </c>
      <c r="F18" s="81" t="s">
        <v>512</v>
      </c>
      <c r="G18" s="81" t="s">
        <v>512</v>
      </c>
      <c r="H18" s="238"/>
    </row>
    <row r="19" spans="1:8" s="241" customFormat="1" ht="97.5" customHeight="1" x14ac:dyDescent="0.35">
      <c r="A19" s="81">
        <v>14</v>
      </c>
      <c r="B19" s="83" t="s">
        <v>1087</v>
      </c>
      <c r="C19" s="81" t="s">
        <v>489</v>
      </c>
      <c r="D19" s="240">
        <v>29.293099999999999</v>
      </c>
      <c r="E19" s="81" t="s">
        <v>265</v>
      </c>
      <c r="F19" s="81" t="s">
        <v>1093</v>
      </c>
      <c r="G19" s="81" t="s">
        <v>1106</v>
      </c>
      <c r="H19" s="238"/>
    </row>
    <row r="20" spans="1:8" s="241" customFormat="1" ht="59" customHeight="1" x14ac:dyDescent="0.35">
      <c r="A20" s="81">
        <v>15</v>
      </c>
      <c r="B20" s="83" t="s">
        <v>1096</v>
      </c>
      <c r="C20" s="81" t="s">
        <v>489</v>
      </c>
      <c r="D20" s="240">
        <v>17.689499999999999</v>
      </c>
      <c r="E20" s="81" t="s">
        <v>258</v>
      </c>
      <c r="F20" s="81" t="s">
        <v>1101</v>
      </c>
      <c r="G20" s="81" t="s">
        <v>1104</v>
      </c>
      <c r="H20" s="238"/>
    </row>
    <row r="21" spans="1:8" s="241" customFormat="1" ht="62" x14ac:dyDescent="0.35">
      <c r="A21" s="81">
        <v>16</v>
      </c>
      <c r="B21" s="83" t="s">
        <v>1097</v>
      </c>
      <c r="C21" s="81" t="s">
        <v>489</v>
      </c>
      <c r="D21" s="240">
        <v>2.29</v>
      </c>
      <c r="E21" s="81" t="s">
        <v>659</v>
      </c>
      <c r="F21" s="81" t="s">
        <v>1102</v>
      </c>
      <c r="G21" s="81" t="s">
        <v>1105</v>
      </c>
      <c r="H21" s="238"/>
    </row>
    <row r="22" spans="1:8" s="241" customFormat="1" ht="46.5" x14ac:dyDescent="0.35">
      <c r="A22" s="81">
        <v>17</v>
      </c>
      <c r="B22" s="83" t="s">
        <v>417</v>
      </c>
      <c r="C22" s="81" t="s">
        <v>481</v>
      </c>
      <c r="D22" s="240">
        <v>16.5245</v>
      </c>
      <c r="E22" s="81" t="s">
        <v>265</v>
      </c>
      <c r="F22" s="81" t="s">
        <v>765</v>
      </c>
      <c r="G22" s="81" t="s">
        <v>1011</v>
      </c>
      <c r="H22" s="238"/>
    </row>
    <row r="23" spans="1:8" s="241" customFormat="1" ht="108.5" x14ac:dyDescent="0.35">
      <c r="A23" s="81">
        <v>18</v>
      </c>
      <c r="B23" s="83" t="s">
        <v>414</v>
      </c>
      <c r="C23" s="81" t="s">
        <v>481</v>
      </c>
      <c r="D23" s="240">
        <v>19.784199999999998</v>
      </c>
      <c r="E23" s="81" t="s">
        <v>494</v>
      </c>
      <c r="F23" s="81" t="s">
        <v>512</v>
      </c>
      <c r="G23" s="81" t="s">
        <v>968</v>
      </c>
      <c r="H23" s="238"/>
    </row>
    <row r="24" spans="1:8" s="241" customFormat="1" ht="118" customHeight="1" x14ac:dyDescent="0.35">
      <c r="A24" s="81">
        <v>19</v>
      </c>
      <c r="B24" s="83" t="s">
        <v>418</v>
      </c>
      <c r="C24" s="81" t="s">
        <v>481</v>
      </c>
      <c r="D24" s="240">
        <v>18.542899999999999</v>
      </c>
      <c r="E24" s="88" t="s">
        <v>1119</v>
      </c>
      <c r="F24" s="81" t="s">
        <v>512</v>
      </c>
      <c r="G24" s="81" t="s">
        <v>512</v>
      </c>
      <c r="H24" s="238"/>
    </row>
    <row r="25" spans="1:8" s="241" customFormat="1" ht="46.5" x14ac:dyDescent="0.35">
      <c r="A25" s="81">
        <v>20</v>
      </c>
      <c r="B25" s="83" t="s">
        <v>420</v>
      </c>
      <c r="C25" s="81" t="s">
        <v>481</v>
      </c>
      <c r="D25" s="240">
        <v>16.263400000000001</v>
      </c>
      <c r="E25" s="81" t="s">
        <v>265</v>
      </c>
      <c r="F25" s="81" t="s">
        <v>766</v>
      </c>
      <c r="G25" s="81" t="s">
        <v>512</v>
      </c>
      <c r="H25" s="238"/>
    </row>
    <row r="26" spans="1:8" s="241" customFormat="1" ht="31" x14ac:dyDescent="0.35">
      <c r="A26" s="81">
        <v>21</v>
      </c>
      <c r="B26" s="83" t="s">
        <v>1094</v>
      </c>
      <c r="C26" s="81" t="s">
        <v>481</v>
      </c>
      <c r="D26" s="240">
        <v>9.7997999999999994</v>
      </c>
      <c r="E26" s="81" t="s">
        <v>265</v>
      </c>
      <c r="F26" s="81" t="s">
        <v>1099</v>
      </c>
      <c r="G26" s="81" t="s">
        <v>512</v>
      </c>
      <c r="H26" s="238"/>
    </row>
    <row r="27" spans="1:8" s="241" customFormat="1" ht="31" x14ac:dyDescent="0.35">
      <c r="A27" s="81">
        <v>22</v>
      </c>
      <c r="B27" s="90" t="s">
        <v>1095</v>
      </c>
      <c r="C27" s="81" t="s">
        <v>481</v>
      </c>
      <c r="D27" s="240">
        <v>19.493300000000001</v>
      </c>
      <c r="E27" s="81" t="s">
        <v>265</v>
      </c>
      <c r="F27" s="81" t="s">
        <v>1100</v>
      </c>
      <c r="G27" s="81" t="s">
        <v>512</v>
      </c>
      <c r="H27" s="238"/>
    </row>
    <row r="28" spans="1:8" s="241" customFormat="1" ht="133.5" customHeight="1" x14ac:dyDescent="0.35">
      <c r="A28" s="81">
        <v>23</v>
      </c>
      <c r="B28" s="80" t="s">
        <v>1109</v>
      </c>
      <c r="C28" s="81" t="s">
        <v>481</v>
      </c>
      <c r="D28" s="240">
        <v>15.6578</v>
      </c>
      <c r="E28" s="81" t="s">
        <v>494</v>
      </c>
      <c r="F28" s="81" t="s">
        <v>512</v>
      </c>
      <c r="G28" s="244" t="s">
        <v>1111</v>
      </c>
      <c r="H28" s="238"/>
    </row>
    <row r="29" spans="1:8" s="216" customFormat="1" ht="35" customHeight="1" x14ac:dyDescent="0.35">
      <c r="A29" s="47"/>
      <c r="B29" s="279" t="s">
        <v>448</v>
      </c>
      <c r="C29" s="47"/>
      <c r="D29" s="212">
        <v>388.5394</v>
      </c>
      <c r="E29" s="47"/>
      <c r="F29" s="47"/>
      <c r="G29" s="47"/>
      <c r="H29" s="110"/>
    </row>
    <row r="30" spans="1:8" s="216" customFormat="1" x14ac:dyDescent="0.35">
      <c r="A30" s="214"/>
      <c r="B30" s="220"/>
      <c r="C30" s="110"/>
      <c r="D30" s="221"/>
      <c r="E30" s="222"/>
      <c r="F30" s="213"/>
      <c r="G30" s="110"/>
      <c r="H30" s="110"/>
    </row>
    <row r="31" spans="1:8" s="216" customFormat="1" x14ac:dyDescent="0.35">
      <c r="A31" s="214"/>
      <c r="B31" s="274" t="s">
        <v>1112</v>
      </c>
      <c r="C31" s="110"/>
      <c r="D31" s="221"/>
      <c r="E31" s="275" t="s">
        <v>1113</v>
      </c>
      <c r="F31" s="110"/>
      <c r="G31" s="110"/>
      <c r="H31" s="213"/>
    </row>
    <row r="32" spans="1:8" s="216" customFormat="1" ht="46" customHeight="1" x14ac:dyDescent="0.35">
      <c r="A32" s="214"/>
      <c r="B32" s="276" t="s">
        <v>1114</v>
      </c>
      <c r="C32" s="276"/>
      <c r="D32" s="239"/>
      <c r="E32" s="277" t="s">
        <v>1116</v>
      </c>
      <c r="F32" s="277"/>
      <c r="G32" s="110"/>
      <c r="H32" s="110"/>
    </row>
    <row r="33" spans="1:8" s="216" customFormat="1" ht="28" customHeight="1" x14ac:dyDescent="0.35">
      <c r="A33" s="214"/>
      <c r="B33" s="278" t="s">
        <v>1115</v>
      </c>
      <c r="C33" s="278"/>
      <c r="D33" s="239"/>
      <c r="E33" s="277" t="s">
        <v>1117</v>
      </c>
      <c r="F33" s="277"/>
      <c r="G33" s="110"/>
      <c r="H33" s="110"/>
    </row>
    <row r="34" spans="1:8" s="216" customFormat="1" x14ac:dyDescent="0.35">
      <c r="A34" s="214"/>
      <c r="B34" s="223"/>
      <c r="C34" s="217"/>
      <c r="D34" s="224"/>
      <c r="E34" s="110"/>
      <c r="F34" s="110"/>
      <c r="G34" s="110"/>
      <c r="H34" s="110"/>
    </row>
    <row r="35" spans="1:8" s="216" customFormat="1" x14ac:dyDescent="0.35">
      <c r="A35" s="214"/>
      <c r="B35" s="220"/>
      <c r="C35" s="110"/>
      <c r="D35" s="221"/>
      <c r="E35" s="222"/>
      <c r="F35" s="213"/>
      <c r="G35" s="110"/>
      <c r="H35" s="110"/>
    </row>
    <row r="36" spans="1:8" s="216" customFormat="1" x14ac:dyDescent="0.35">
      <c r="A36" s="214"/>
      <c r="B36" s="220"/>
      <c r="C36" s="110"/>
      <c r="D36" s="221"/>
      <c r="E36" s="222"/>
      <c r="F36" s="213"/>
      <c r="G36" s="213"/>
      <c r="H36" s="213"/>
    </row>
    <row r="37" spans="1:8" s="216" customFormat="1" x14ac:dyDescent="0.35">
      <c r="A37" s="214"/>
      <c r="B37" s="220"/>
      <c r="C37" s="110"/>
      <c r="D37" s="221"/>
      <c r="E37" s="225"/>
      <c r="F37" s="213"/>
      <c r="G37" s="110"/>
      <c r="H37" s="110"/>
    </row>
    <row r="38" spans="1:8" s="216" customFormat="1" x14ac:dyDescent="0.35">
      <c r="A38" s="214"/>
      <c r="B38" s="220"/>
      <c r="C38" s="110"/>
      <c r="D38" s="221"/>
      <c r="E38" s="225"/>
      <c r="F38" s="213"/>
      <c r="G38" s="213"/>
      <c r="H38" s="213"/>
    </row>
    <row r="39" spans="1:8" s="216" customFormat="1" x14ac:dyDescent="0.35">
      <c r="A39" s="214"/>
      <c r="B39" s="220"/>
      <c r="C39" s="110"/>
      <c r="D39" s="221"/>
      <c r="E39" s="222"/>
      <c r="F39" s="213"/>
      <c r="G39" s="110"/>
      <c r="H39" s="110"/>
    </row>
    <row r="40" spans="1:8" s="216" customFormat="1" x14ac:dyDescent="0.35">
      <c r="A40" s="214"/>
      <c r="B40" s="220"/>
      <c r="C40" s="110"/>
      <c r="D40" s="221"/>
      <c r="E40" s="222"/>
      <c r="F40" s="213"/>
      <c r="G40" s="110"/>
      <c r="H40" s="110"/>
    </row>
    <row r="41" spans="1:8" s="216" customFormat="1" x14ac:dyDescent="0.35">
      <c r="A41" s="214"/>
      <c r="B41" s="220"/>
      <c r="C41" s="110"/>
      <c r="D41" s="221"/>
      <c r="E41" s="225"/>
      <c r="F41" s="213"/>
      <c r="G41" s="213"/>
      <c r="H41" s="213"/>
    </row>
    <row r="42" spans="1:8" s="216" customFormat="1" x14ac:dyDescent="0.35">
      <c r="A42" s="214"/>
      <c r="B42" s="220"/>
      <c r="C42" s="110"/>
      <c r="D42" s="221"/>
      <c r="E42" s="222"/>
      <c r="F42" s="213"/>
      <c r="G42" s="213"/>
      <c r="H42" s="213"/>
    </row>
    <row r="43" spans="1:8" s="216" customFormat="1" x14ac:dyDescent="0.35">
      <c r="A43" s="214"/>
      <c r="B43" s="220"/>
      <c r="C43" s="110"/>
      <c r="D43" s="221"/>
      <c r="E43" s="222"/>
      <c r="F43" s="213"/>
      <c r="G43" s="110"/>
      <c r="H43" s="110"/>
    </row>
    <row r="44" spans="1:8" s="216" customFormat="1" x14ac:dyDescent="0.35">
      <c r="A44" s="214"/>
      <c r="B44" s="220"/>
      <c r="C44" s="110"/>
      <c r="D44" s="221"/>
      <c r="E44" s="214"/>
      <c r="F44" s="214"/>
      <c r="G44" s="213"/>
      <c r="H44" s="213"/>
    </row>
    <row r="45" spans="1:8" s="216" customFormat="1" x14ac:dyDescent="0.35">
      <c r="A45" s="214"/>
      <c r="B45" s="223"/>
      <c r="C45" s="217"/>
      <c r="D45" s="224"/>
      <c r="E45" s="110"/>
      <c r="F45" s="110"/>
      <c r="G45" s="110"/>
      <c r="H45" s="110"/>
    </row>
    <row r="46" spans="1:8" s="216" customFormat="1" x14ac:dyDescent="0.35">
      <c r="A46" s="214"/>
      <c r="B46" s="220"/>
      <c r="C46" s="110"/>
      <c r="D46" s="221"/>
      <c r="E46" s="222"/>
      <c r="F46" s="213"/>
      <c r="G46" s="213"/>
      <c r="H46" s="213"/>
    </row>
    <row r="47" spans="1:8" s="216" customFormat="1" x14ac:dyDescent="0.35">
      <c r="A47" s="214"/>
      <c r="B47" s="220"/>
      <c r="C47" s="110"/>
      <c r="D47" s="221"/>
      <c r="E47" s="222"/>
      <c r="F47" s="213"/>
      <c r="G47" s="213"/>
      <c r="H47" s="213"/>
    </row>
    <row r="48" spans="1:8" s="216" customFormat="1" ht="33" customHeight="1" x14ac:dyDescent="0.35">
      <c r="A48" s="214"/>
      <c r="B48" s="220"/>
      <c r="C48" s="110"/>
      <c r="D48" s="221"/>
      <c r="E48" s="222"/>
      <c r="F48" s="213"/>
      <c r="G48" s="213"/>
      <c r="H48" s="213"/>
    </row>
    <row r="49" spans="1:8" s="216" customFormat="1" x14ac:dyDescent="0.35">
      <c r="A49" s="214"/>
      <c r="B49" s="220"/>
      <c r="C49" s="110"/>
      <c r="D49" s="221"/>
      <c r="E49" s="222"/>
      <c r="F49" s="213"/>
      <c r="G49" s="213"/>
      <c r="H49" s="213"/>
    </row>
    <row r="50" spans="1:8" s="216" customFormat="1" x14ac:dyDescent="0.35">
      <c r="A50" s="214"/>
      <c r="B50" s="220"/>
      <c r="C50" s="110"/>
      <c r="D50" s="221"/>
      <c r="E50" s="222"/>
      <c r="F50" s="213"/>
      <c r="G50" s="110"/>
      <c r="H50" s="110"/>
    </row>
    <row r="51" spans="1:8" s="216" customFormat="1" x14ac:dyDescent="0.35">
      <c r="A51" s="214"/>
      <c r="B51" s="220"/>
      <c r="C51" s="110"/>
      <c r="D51" s="221"/>
      <c r="E51" s="222"/>
      <c r="F51" s="213"/>
      <c r="G51" s="110"/>
      <c r="H51" s="110"/>
    </row>
    <row r="52" spans="1:8" s="216" customFormat="1" x14ac:dyDescent="0.35">
      <c r="A52" s="214"/>
      <c r="B52" s="220"/>
      <c r="C52" s="110"/>
      <c r="D52" s="221"/>
      <c r="E52" s="222"/>
      <c r="F52" s="213"/>
      <c r="G52" s="213"/>
      <c r="H52" s="213"/>
    </row>
    <row r="53" spans="1:8" s="216" customFormat="1" x14ac:dyDescent="0.35">
      <c r="A53" s="214"/>
      <c r="B53" s="220"/>
      <c r="C53" s="110"/>
      <c r="D53" s="221"/>
      <c r="E53" s="222"/>
      <c r="F53" s="213"/>
      <c r="G53" s="213"/>
      <c r="H53" s="213"/>
    </row>
    <row r="54" spans="1:8" s="216" customFormat="1" x14ac:dyDescent="0.35">
      <c r="A54" s="214"/>
      <c r="B54" s="220"/>
      <c r="C54" s="110"/>
      <c r="D54" s="221"/>
      <c r="E54" s="222"/>
      <c r="F54" s="213"/>
      <c r="G54" s="213"/>
      <c r="H54" s="213"/>
    </row>
    <row r="55" spans="1:8" s="216" customFormat="1" x14ac:dyDescent="0.35">
      <c r="A55" s="214"/>
      <c r="B55" s="220"/>
      <c r="C55" s="110"/>
      <c r="D55" s="221"/>
      <c r="E55" s="222"/>
      <c r="F55" s="213"/>
      <c r="G55" s="213"/>
      <c r="H55" s="213"/>
    </row>
    <row r="56" spans="1:8" s="216" customFormat="1" x14ac:dyDescent="0.35">
      <c r="A56" s="214"/>
      <c r="B56" s="220"/>
      <c r="C56" s="110"/>
      <c r="D56" s="221"/>
      <c r="E56" s="222"/>
      <c r="F56" s="213"/>
      <c r="G56" s="110"/>
      <c r="H56" s="110"/>
    </row>
    <row r="57" spans="1:8" s="216" customFormat="1" ht="36" customHeight="1" x14ac:dyDescent="0.35">
      <c r="A57" s="214"/>
      <c r="B57" s="220"/>
      <c r="C57" s="110"/>
      <c r="D57" s="221"/>
      <c r="E57" s="222"/>
      <c r="F57" s="213"/>
      <c r="G57" s="110"/>
      <c r="H57" s="110"/>
    </row>
    <row r="58" spans="1:8" s="216" customFormat="1" x14ac:dyDescent="0.35">
      <c r="A58" s="214"/>
      <c r="B58" s="220"/>
      <c r="C58" s="110"/>
      <c r="D58" s="221"/>
      <c r="E58" s="222"/>
      <c r="F58" s="213"/>
      <c r="G58" s="110"/>
      <c r="H58" s="110"/>
    </row>
    <row r="59" spans="1:8" s="216" customFormat="1" x14ac:dyDescent="0.35">
      <c r="A59" s="214"/>
      <c r="B59" s="220"/>
      <c r="C59" s="110"/>
      <c r="D59" s="221"/>
      <c r="E59" s="214"/>
      <c r="F59" s="213"/>
      <c r="G59" s="213"/>
      <c r="H59" s="213"/>
    </row>
    <row r="60" spans="1:8" s="216" customFormat="1" x14ac:dyDescent="0.35">
      <c r="A60" s="214"/>
      <c r="B60" s="223"/>
      <c r="C60" s="217"/>
      <c r="D60" s="224"/>
      <c r="E60" s="110"/>
      <c r="F60" s="110"/>
      <c r="G60" s="110"/>
      <c r="H60" s="110"/>
    </row>
    <row r="61" spans="1:8" s="216" customFormat="1" x14ac:dyDescent="0.35">
      <c r="A61" s="214"/>
      <c r="B61" s="220"/>
      <c r="C61" s="110"/>
      <c r="D61" s="226"/>
      <c r="E61" s="222"/>
      <c r="F61" s="213"/>
      <c r="G61" s="213"/>
      <c r="H61" s="213"/>
    </row>
    <row r="62" spans="1:8" s="216" customFormat="1" x14ac:dyDescent="0.35">
      <c r="A62" s="214"/>
      <c r="B62" s="220"/>
      <c r="C62" s="110"/>
      <c r="D62" s="226"/>
      <c r="E62" s="222"/>
      <c r="F62" s="213"/>
      <c r="G62" s="213"/>
      <c r="H62" s="213"/>
    </row>
    <row r="63" spans="1:8" s="216" customFormat="1" x14ac:dyDescent="0.35">
      <c r="A63" s="214"/>
      <c r="B63" s="220"/>
      <c r="C63" s="110"/>
      <c r="D63" s="226"/>
      <c r="E63" s="222"/>
      <c r="F63" s="213"/>
      <c r="G63" s="213"/>
      <c r="H63" s="213"/>
    </row>
    <row r="64" spans="1:8" s="216" customFormat="1" ht="28.5" customHeight="1" x14ac:dyDescent="0.35">
      <c r="A64" s="214"/>
      <c r="B64" s="220"/>
      <c r="C64" s="110"/>
      <c r="D64" s="226"/>
      <c r="E64" s="222"/>
      <c r="F64" s="213"/>
      <c r="G64" s="213"/>
      <c r="H64" s="213"/>
    </row>
    <row r="65" spans="1:8" s="216" customFormat="1" x14ac:dyDescent="0.35">
      <c r="A65" s="214"/>
      <c r="B65" s="220"/>
      <c r="C65" s="110"/>
      <c r="D65" s="226"/>
      <c r="E65" s="222"/>
      <c r="F65" s="213"/>
      <c r="G65" s="110"/>
      <c r="H65" s="110"/>
    </row>
    <row r="66" spans="1:8" s="216" customFormat="1" x14ac:dyDescent="0.35">
      <c r="A66" s="214"/>
      <c r="B66" s="220"/>
      <c r="C66" s="110"/>
      <c r="D66" s="226"/>
      <c r="E66" s="222"/>
      <c r="F66" s="213"/>
      <c r="G66" s="213"/>
      <c r="H66" s="213"/>
    </row>
    <row r="67" spans="1:8" s="216" customFormat="1" x14ac:dyDescent="0.35">
      <c r="A67" s="214"/>
      <c r="B67" s="220"/>
      <c r="C67" s="110"/>
      <c r="D67" s="226"/>
      <c r="E67" s="222"/>
      <c r="F67" s="213"/>
      <c r="G67" s="213"/>
      <c r="H67" s="213"/>
    </row>
    <row r="68" spans="1:8" s="216" customFormat="1" x14ac:dyDescent="0.35">
      <c r="A68" s="214"/>
      <c r="B68" s="220"/>
      <c r="C68" s="110"/>
      <c r="D68" s="226"/>
      <c r="E68" s="222"/>
      <c r="F68" s="213"/>
      <c r="G68" s="110"/>
      <c r="H68" s="110"/>
    </row>
    <row r="69" spans="1:8" s="216" customFormat="1" x14ac:dyDescent="0.35">
      <c r="A69" s="214"/>
      <c r="B69" s="220"/>
      <c r="C69" s="110"/>
      <c r="D69" s="226"/>
      <c r="E69" s="222"/>
      <c r="F69" s="213"/>
      <c r="G69" s="110"/>
      <c r="H69" s="110"/>
    </row>
    <row r="70" spans="1:8" s="216" customFormat="1" x14ac:dyDescent="0.35">
      <c r="A70" s="214"/>
      <c r="B70" s="220"/>
      <c r="C70" s="110"/>
      <c r="D70" s="226"/>
      <c r="E70" s="222"/>
      <c r="F70" s="213"/>
      <c r="G70" s="213"/>
      <c r="H70" s="213"/>
    </row>
    <row r="71" spans="1:8" s="216" customFormat="1" x14ac:dyDescent="0.35">
      <c r="A71" s="214"/>
      <c r="B71" s="220"/>
      <c r="C71" s="110"/>
      <c r="D71" s="226"/>
      <c r="E71" s="222"/>
      <c r="F71" s="213"/>
      <c r="G71" s="213"/>
      <c r="H71" s="213"/>
    </row>
    <row r="72" spans="1:8" s="216" customFormat="1" x14ac:dyDescent="0.35">
      <c r="A72" s="214"/>
      <c r="B72" s="220"/>
      <c r="C72" s="110"/>
      <c r="D72" s="226"/>
      <c r="E72" s="222"/>
      <c r="F72" s="213"/>
      <c r="G72" s="213"/>
      <c r="H72" s="213"/>
    </row>
    <row r="73" spans="1:8" s="216" customFormat="1" x14ac:dyDescent="0.35">
      <c r="A73" s="214"/>
      <c r="B73" s="220"/>
      <c r="C73" s="110"/>
      <c r="D73" s="226"/>
      <c r="E73" s="214"/>
      <c r="F73" s="214"/>
      <c r="G73" s="213"/>
      <c r="H73" s="213"/>
    </row>
    <row r="74" spans="1:8" s="216" customFormat="1" x14ac:dyDescent="0.35">
      <c r="A74" s="214"/>
      <c r="B74" s="220"/>
      <c r="C74" s="110"/>
      <c r="D74" s="226"/>
      <c r="E74" s="214"/>
      <c r="F74" s="214"/>
      <c r="G74" s="213"/>
      <c r="H74" s="213"/>
    </row>
    <row r="75" spans="1:8" s="216" customFormat="1" x14ac:dyDescent="0.35">
      <c r="A75" s="214"/>
      <c r="B75" s="220"/>
      <c r="C75" s="110"/>
      <c r="D75" s="226"/>
      <c r="E75" s="214"/>
      <c r="F75" s="213"/>
      <c r="G75" s="213"/>
      <c r="H75" s="213"/>
    </row>
    <row r="76" spans="1:8" s="216" customFormat="1" x14ac:dyDescent="0.35">
      <c r="A76" s="214"/>
      <c r="B76" s="220"/>
      <c r="C76" s="110"/>
      <c r="D76" s="226"/>
      <c r="E76" s="214"/>
      <c r="F76" s="214"/>
      <c r="G76" s="213"/>
      <c r="H76" s="213"/>
    </row>
    <row r="77" spans="1:8" s="216" customFormat="1" x14ac:dyDescent="0.35">
      <c r="A77" s="214"/>
      <c r="B77" s="220"/>
      <c r="C77" s="110"/>
      <c r="D77" s="226"/>
      <c r="E77" s="214"/>
      <c r="F77" s="214"/>
      <c r="G77" s="214"/>
      <c r="H77" s="214"/>
    </row>
    <row r="78" spans="1:8" s="216" customFormat="1" x14ac:dyDescent="0.35">
      <c r="A78" s="214"/>
      <c r="B78" s="220"/>
      <c r="C78" s="110"/>
      <c r="D78" s="226"/>
      <c r="E78" s="214"/>
      <c r="F78" s="214"/>
      <c r="G78" s="213"/>
      <c r="H78" s="213"/>
    </row>
    <row r="79" spans="1:8" s="216" customFormat="1" x14ac:dyDescent="0.35">
      <c r="A79" s="214"/>
      <c r="B79" s="220"/>
      <c r="C79" s="110"/>
      <c r="D79" s="226"/>
      <c r="E79" s="214"/>
      <c r="F79" s="214"/>
      <c r="G79" s="213"/>
      <c r="H79" s="213"/>
    </row>
    <row r="80" spans="1:8" s="216" customFormat="1" x14ac:dyDescent="0.35">
      <c r="A80" s="214"/>
      <c r="B80" s="220"/>
      <c r="C80" s="110"/>
      <c r="D80" s="226"/>
      <c r="E80" s="214"/>
      <c r="F80" s="214"/>
      <c r="G80" s="215"/>
      <c r="H80" s="215"/>
    </row>
    <row r="81" spans="1:8" s="216" customFormat="1" ht="33.75" customHeight="1" x14ac:dyDescent="0.35">
      <c r="A81" s="214"/>
      <c r="B81" s="220"/>
      <c r="C81" s="110"/>
      <c r="D81" s="226"/>
      <c r="E81" s="214"/>
      <c r="F81" s="214"/>
      <c r="G81" s="215"/>
      <c r="H81" s="215"/>
    </row>
    <row r="82" spans="1:8" s="216" customFormat="1" x14ac:dyDescent="0.35">
      <c r="A82" s="214"/>
      <c r="B82" s="220"/>
      <c r="C82" s="110"/>
      <c r="D82" s="226"/>
      <c r="E82" s="214"/>
      <c r="F82" s="214"/>
      <c r="G82" s="215"/>
      <c r="H82" s="215"/>
    </row>
    <row r="83" spans="1:8" s="216" customFormat="1" x14ac:dyDescent="0.35">
      <c r="A83" s="214"/>
      <c r="B83" s="220"/>
      <c r="C83" s="110"/>
      <c r="D83" s="226"/>
      <c r="E83" s="214"/>
      <c r="F83" s="214"/>
      <c r="G83" s="215"/>
      <c r="H83" s="215"/>
    </row>
    <row r="84" spans="1:8" s="216" customFormat="1" x14ac:dyDescent="0.35">
      <c r="A84" s="214"/>
      <c r="B84" s="227"/>
      <c r="C84" s="110"/>
      <c r="D84" s="228"/>
      <c r="E84" s="214"/>
      <c r="F84" s="213"/>
      <c r="G84" s="215"/>
      <c r="H84" s="215"/>
    </row>
    <row r="85" spans="1:8" s="216" customFormat="1" x14ac:dyDescent="0.35">
      <c r="A85" s="214"/>
      <c r="B85" s="227"/>
      <c r="C85" s="110"/>
      <c r="D85" s="228"/>
      <c r="E85" s="214"/>
      <c r="F85" s="213"/>
      <c r="G85" s="215"/>
      <c r="H85" s="215"/>
    </row>
    <row r="86" spans="1:8" s="230" customFormat="1" x14ac:dyDescent="0.35">
      <c r="A86" s="229"/>
      <c r="B86" s="223"/>
      <c r="C86" s="217"/>
      <c r="D86" s="224"/>
      <c r="E86" s="217"/>
      <c r="F86" s="217"/>
      <c r="G86" s="217"/>
      <c r="H86" s="217"/>
    </row>
    <row r="87" spans="1:8" s="216" customFormat="1" x14ac:dyDescent="0.35">
      <c r="A87" s="214"/>
      <c r="B87" s="220"/>
      <c r="C87" s="110"/>
      <c r="D87" s="221"/>
      <c r="E87" s="222"/>
      <c r="F87" s="213"/>
      <c r="G87" s="213"/>
      <c r="H87" s="213"/>
    </row>
    <row r="88" spans="1:8" s="216" customFormat="1" x14ac:dyDescent="0.35">
      <c r="A88" s="214"/>
      <c r="B88" s="220"/>
      <c r="C88" s="110"/>
      <c r="D88" s="221"/>
      <c r="E88" s="222"/>
      <c r="F88" s="213"/>
      <c r="G88" s="213"/>
      <c r="H88" s="213"/>
    </row>
    <row r="89" spans="1:8" s="216" customFormat="1" x14ac:dyDescent="0.35">
      <c r="A89" s="214"/>
      <c r="B89" s="220"/>
      <c r="C89" s="110"/>
      <c r="D89" s="226"/>
      <c r="E89" s="222"/>
      <c r="F89" s="213"/>
      <c r="G89" s="213"/>
      <c r="H89" s="213"/>
    </row>
    <row r="90" spans="1:8" s="216" customFormat="1" x14ac:dyDescent="0.35">
      <c r="A90" s="214"/>
      <c r="B90" s="220"/>
      <c r="C90" s="110"/>
      <c r="D90" s="221"/>
      <c r="E90" s="222"/>
      <c r="F90" s="213"/>
      <c r="G90" s="213"/>
      <c r="H90" s="213"/>
    </row>
    <row r="91" spans="1:8" s="216" customFormat="1" x14ac:dyDescent="0.35">
      <c r="A91" s="214"/>
      <c r="B91" s="220"/>
      <c r="C91" s="110"/>
      <c r="D91" s="221"/>
      <c r="E91" s="222"/>
      <c r="F91" s="213"/>
      <c r="G91" s="213"/>
      <c r="H91" s="213"/>
    </row>
    <row r="92" spans="1:8" s="216" customFormat="1" x14ac:dyDescent="0.35">
      <c r="A92" s="214"/>
      <c r="B92" s="220"/>
      <c r="C92" s="110"/>
      <c r="D92" s="221"/>
      <c r="E92" s="222"/>
      <c r="F92" s="213"/>
      <c r="G92" s="213"/>
      <c r="H92" s="213"/>
    </row>
    <row r="93" spans="1:8" s="216" customFormat="1" ht="36.75" customHeight="1" x14ac:dyDescent="0.35">
      <c r="A93" s="214"/>
      <c r="B93" s="220"/>
      <c r="C93" s="110"/>
      <c r="D93" s="221"/>
      <c r="E93" s="222"/>
      <c r="F93" s="213"/>
      <c r="G93" s="213"/>
      <c r="H93" s="213"/>
    </row>
    <row r="94" spans="1:8" s="216" customFormat="1" x14ac:dyDescent="0.35">
      <c r="A94" s="214"/>
      <c r="B94" s="220"/>
      <c r="C94" s="110"/>
      <c r="D94" s="221"/>
      <c r="E94" s="225"/>
      <c r="F94" s="213"/>
      <c r="G94" s="213"/>
      <c r="H94" s="213"/>
    </row>
    <row r="95" spans="1:8" s="216" customFormat="1" x14ac:dyDescent="0.35">
      <c r="A95" s="214"/>
      <c r="B95" s="220"/>
      <c r="C95" s="110"/>
      <c r="D95" s="221"/>
      <c r="E95" s="225"/>
      <c r="F95" s="213"/>
      <c r="G95" s="110"/>
      <c r="H95" s="110"/>
    </row>
    <row r="96" spans="1:8" s="216" customFormat="1" x14ac:dyDescent="0.35">
      <c r="A96" s="214"/>
      <c r="B96" s="220"/>
      <c r="C96" s="110"/>
      <c r="D96" s="221"/>
      <c r="E96" s="225"/>
      <c r="F96" s="213"/>
      <c r="G96" s="213"/>
      <c r="H96" s="213"/>
    </row>
    <row r="97" spans="1:8" s="216" customFormat="1" x14ac:dyDescent="0.35">
      <c r="A97" s="214"/>
      <c r="B97" s="220"/>
      <c r="C97" s="110"/>
      <c r="D97" s="221"/>
      <c r="E97" s="225"/>
      <c r="F97" s="213"/>
      <c r="G97" s="213"/>
      <c r="H97" s="213"/>
    </row>
    <row r="98" spans="1:8" s="216" customFormat="1" x14ac:dyDescent="0.35">
      <c r="A98" s="214"/>
      <c r="B98" s="220"/>
      <c r="C98" s="110"/>
      <c r="D98" s="226"/>
      <c r="E98" s="222"/>
      <c r="F98" s="213"/>
      <c r="G98" s="110"/>
      <c r="H98" s="110"/>
    </row>
    <row r="99" spans="1:8" s="216" customFormat="1" x14ac:dyDescent="0.35">
      <c r="A99" s="214"/>
      <c r="B99" s="220"/>
      <c r="C99" s="110"/>
      <c r="D99" s="226"/>
      <c r="E99" s="214"/>
      <c r="F99" s="214"/>
      <c r="G99" s="214"/>
      <c r="H99" s="214"/>
    </row>
    <row r="100" spans="1:8" s="216" customFormat="1" x14ac:dyDescent="0.35">
      <c r="A100" s="214"/>
      <c r="B100" s="220"/>
      <c r="C100" s="110"/>
      <c r="D100" s="226"/>
      <c r="E100" s="214"/>
      <c r="F100" s="214"/>
      <c r="G100" s="213"/>
      <c r="H100" s="213"/>
    </row>
    <row r="101" spans="1:8" s="216" customFormat="1" x14ac:dyDescent="0.35">
      <c r="A101" s="214"/>
      <c r="B101" s="220"/>
      <c r="C101" s="110"/>
      <c r="D101" s="226"/>
      <c r="E101" s="214"/>
      <c r="F101" s="214"/>
      <c r="G101" s="213"/>
      <c r="H101" s="213"/>
    </row>
    <row r="102" spans="1:8" s="216" customFormat="1" x14ac:dyDescent="0.35">
      <c r="A102" s="214"/>
      <c r="B102" s="220"/>
      <c r="C102" s="110"/>
      <c r="D102" s="226"/>
      <c r="E102" s="214"/>
      <c r="F102" s="214"/>
      <c r="G102" s="213"/>
      <c r="H102" s="213"/>
    </row>
    <row r="103" spans="1:8" s="216" customFormat="1" x14ac:dyDescent="0.35">
      <c r="A103" s="214"/>
      <c r="B103" s="227"/>
      <c r="C103" s="110"/>
      <c r="D103" s="226"/>
      <c r="E103" s="214"/>
      <c r="F103" s="214"/>
      <c r="G103" s="213"/>
      <c r="H103" s="213"/>
    </row>
    <row r="104" spans="1:8" s="216" customFormat="1" x14ac:dyDescent="0.35">
      <c r="A104" s="214"/>
      <c r="B104" s="227"/>
      <c r="C104" s="110"/>
      <c r="D104" s="226"/>
      <c r="E104" s="214"/>
      <c r="F104" s="214"/>
      <c r="G104" s="213"/>
      <c r="H104" s="213"/>
    </row>
    <row r="105" spans="1:8" s="216" customFormat="1" x14ac:dyDescent="0.35">
      <c r="A105" s="214"/>
      <c r="B105" s="227"/>
      <c r="C105" s="110"/>
      <c r="D105" s="226"/>
      <c r="E105" s="214"/>
      <c r="F105" s="214"/>
      <c r="G105" s="213"/>
      <c r="H105" s="213"/>
    </row>
    <row r="106" spans="1:8" s="230" customFormat="1" x14ac:dyDescent="0.35">
      <c r="A106" s="229"/>
      <c r="B106" s="223"/>
      <c r="C106" s="217"/>
      <c r="D106" s="224"/>
      <c r="E106" s="217"/>
      <c r="F106" s="217"/>
      <c r="G106" s="217"/>
      <c r="H106" s="217"/>
    </row>
    <row r="107" spans="1:8" s="216" customFormat="1" x14ac:dyDescent="0.35">
      <c r="A107" s="214"/>
      <c r="B107" s="220"/>
      <c r="C107" s="110"/>
      <c r="D107" s="221"/>
      <c r="E107" s="222"/>
      <c r="F107" s="213"/>
      <c r="G107" s="213"/>
      <c r="H107" s="213"/>
    </row>
    <row r="108" spans="1:8" s="216" customFormat="1" x14ac:dyDescent="0.35">
      <c r="A108" s="214"/>
      <c r="B108" s="220"/>
      <c r="C108" s="110"/>
      <c r="D108" s="221"/>
      <c r="E108" s="222"/>
      <c r="F108" s="213"/>
      <c r="G108" s="213"/>
      <c r="H108" s="213"/>
    </row>
    <row r="109" spans="1:8" s="216" customFormat="1" ht="28.5" customHeight="1" x14ac:dyDescent="0.35">
      <c r="A109" s="214"/>
      <c r="B109" s="220"/>
      <c r="C109" s="110"/>
      <c r="D109" s="221"/>
      <c r="E109" s="222"/>
      <c r="F109" s="213"/>
      <c r="G109" s="213"/>
      <c r="H109" s="213"/>
    </row>
    <row r="110" spans="1:8" s="216" customFormat="1" ht="31.5" customHeight="1" x14ac:dyDescent="0.35">
      <c r="A110" s="214"/>
      <c r="B110" s="220"/>
      <c r="C110" s="110"/>
      <c r="D110" s="221"/>
      <c r="E110" s="222"/>
      <c r="F110" s="213"/>
      <c r="G110" s="110"/>
      <c r="H110" s="110"/>
    </row>
    <row r="111" spans="1:8" s="216" customFormat="1" x14ac:dyDescent="0.35">
      <c r="A111" s="214"/>
      <c r="B111" s="220"/>
      <c r="C111" s="110"/>
      <c r="D111" s="221"/>
      <c r="E111" s="222"/>
      <c r="F111" s="213"/>
      <c r="G111" s="213"/>
      <c r="H111" s="213"/>
    </row>
    <row r="112" spans="1:8" s="216" customFormat="1" x14ac:dyDescent="0.35">
      <c r="A112" s="214"/>
      <c r="B112" s="220"/>
      <c r="C112" s="110"/>
      <c r="D112" s="221"/>
      <c r="E112" s="222"/>
      <c r="F112" s="213"/>
      <c r="G112" s="213"/>
      <c r="H112" s="213"/>
    </row>
    <row r="113" spans="1:8" s="216" customFormat="1" x14ac:dyDescent="0.35">
      <c r="A113" s="214"/>
      <c r="B113" s="220"/>
      <c r="C113" s="110"/>
      <c r="D113" s="221"/>
      <c r="E113" s="222"/>
      <c r="F113" s="213"/>
      <c r="G113" s="213"/>
      <c r="H113" s="213"/>
    </row>
    <row r="114" spans="1:8" s="216" customFormat="1" x14ac:dyDescent="0.35">
      <c r="A114" s="214"/>
      <c r="B114" s="220"/>
      <c r="C114" s="110"/>
      <c r="D114" s="221"/>
      <c r="E114" s="222"/>
      <c r="F114" s="213"/>
      <c r="G114" s="213"/>
      <c r="H114" s="213"/>
    </row>
    <row r="115" spans="1:8" s="230" customFormat="1" x14ac:dyDescent="0.35">
      <c r="A115" s="229"/>
      <c r="B115" s="223"/>
      <c r="C115" s="217"/>
      <c r="D115" s="224"/>
      <c r="E115" s="217"/>
      <c r="F115" s="217"/>
      <c r="G115" s="217"/>
      <c r="H115" s="217"/>
    </row>
    <row r="116" spans="1:8" s="216" customFormat="1" x14ac:dyDescent="0.35">
      <c r="A116" s="214"/>
      <c r="B116" s="220"/>
      <c r="C116" s="110"/>
      <c r="D116" s="221"/>
      <c r="E116" s="222"/>
      <c r="F116" s="213"/>
      <c r="G116" s="110"/>
      <c r="H116" s="110"/>
    </row>
    <row r="117" spans="1:8" s="216" customFormat="1" x14ac:dyDescent="0.35">
      <c r="A117" s="214"/>
      <c r="B117" s="220"/>
      <c r="C117" s="110"/>
      <c r="D117" s="221"/>
      <c r="E117" s="222"/>
      <c r="F117" s="213"/>
      <c r="G117" s="213"/>
      <c r="H117" s="213"/>
    </row>
    <row r="118" spans="1:8" s="216" customFormat="1" x14ac:dyDescent="0.35">
      <c r="A118" s="214"/>
      <c r="B118" s="220"/>
      <c r="C118" s="110"/>
      <c r="D118" s="221"/>
      <c r="E118" s="222"/>
      <c r="F118" s="213"/>
      <c r="G118" s="213"/>
      <c r="H118" s="213"/>
    </row>
    <row r="119" spans="1:8" s="216" customFormat="1" x14ac:dyDescent="0.35">
      <c r="A119" s="214"/>
      <c r="B119" s="220"/>
      <c r="C119" s="110"/>
      <c r="D119" s="221"/>
      <c r="E119" s="222"/>
      <c r="F119" s="213"/>
      <c r="G119" s="213"/>
      <c r="H119" s="213"/>
    </row>
    <row r="120" spans="1:8" s="216" customFormat="1" x14ac:dyDescent="0.35">
      <c r="A120" s="214"/>
      <c r="B120" s="220"/>
      <c r="C120" s="110"/>
      <c r="D120" s="221"/>
      <c r="E120" s="222"/>
      <c r="F120" s="213"/>
      <c r="G120" s="213"/>
      <c r="H120" s="213"/>
    </row>
    <row r="121" spans="1:8" s="216" customFormat="1" x14ac:dyDescent="0.35">
      <c r="A121" s="214"/>
      <c r="B121" s="220"/>
      <c r="C121" s="110"/>
      <c r="D121" s="221"/>
      <c r="E121" s="225"/>
      <c r="F121" s="213"/>
      <c r="G121" s="213"/>
      <c r="H121" s="213"/>
    </row>
    <row r="122" spans="1:8" s="216" customFormat="1" x14ac:dyDescent="0.35">
      <c r="A122" s="214"/>
      <c r="B122" s="220"/>
      <c r="C122" s="110"/>
      <c r="D122" s="221"/>
      <c r="E122" s="225"/>
      <c r="F122" s="213"/>
      <c r="G122" s="213"/>
      <c r="H122" s="213"/>
    </row>
    <row r="123" spans="1:8" s="216" customFormat="1" x14ac:dyDescent="0.35">
      <c r="A123" s="214"/>
      <c r="B123" s="220"/>
      <c r="C123" s="110"/>
      <c r="D123" s="221"/>
      <c r="E123" s="222"/>
      <c r="F123" s="213"/>
      <c r="G123" s="213"/>
      <c r="H123" s="213"/>
    </row>
    <row r="124" spans="1:8" s="216" customFormat="1" x14ac:dyDescent="0.35">
      <c r="A124" s="214"/>
      <c r="B124" s="220"/>
      <c r="C124" s="110"/>
      <c r="D124" s="221"/>
      <c r="E124" s="222"/>
      <c r="F124" s="213"/>
      <c r="G124" s="213"/>
      <c r="H124" s="213"/>
    </row>
    <row r="125" spans="1:8" s="216" customFormat="1" x14ac:dyDescent="0.35">
      <c r="A125" s="214"/>
      <c r="B125" s="220"/>
      <c r="C125" s="110"/>
      <c r="D125" s="221"/>
      <c r="E125" s="225"/>
      <c r="F125" s="213"/>
      <c r="G125" s="213"/>
      <c r="H125" s="213"/>
    </row>
    <row r="126" spans="1:8" s="216" customFormat="1" x14ac:dyDescent="0.35">
      <c r="A126" s="214"/>
      <c r="B126" s="220"/>
      <c r="C126" s="110"/>
      <c r="D126" s="221"/>
      <c r="E126" s="225"/>
      <c r="F126" s="213"/>
      <c r="G126" s="213"/>
      <c r="H126" s="213"/>
    </row>
    <row r="127" spans="1:8" s="216" customFormat="1" x14ac:dyDescent="0.35">
      <c r="A127" s="214"/>
      <c r="B127" s="220"/>
      <c r="C127" s="110"/>
      <c r="D127" s="221"/>
      <c r="E127" s="225"/>
      <c r="F127" s="213"/>
      <c r="G127" s="213"/>
      <c r="H127" s="213"/>
    </row>
    <row r="128" spans="1:8" s="216" customFormat="1" x14ac:dyDescent="0.35">
      <c r="A128" s="214"/>
      <c r="B128" s="220"/>
      <c r="C128" s="110"/>
      <c r="D128" s="221"/>
      <c r="E128" s="225"/>
      <c r="F128" s="213"/>
      <c r="G128" s="213"/>
      <c r="H128" s="213"/>
    </row>
    <row r="129" spans="1:8" s="216" customFormat="1" x14ac:dyDescent="0.35">
      <c r="A129" s="214"/>
      <c r="B129" s="220"/>
      <c r="C129" s="110"/>
      <c r="D129" s="221"/>
      <c r="E129" s="222"/>
      <c r="F129" s="213"/>
      <c r="G129" s="213"/>
      <c r="H129" s="213"/>
    </row>
    <row r="130" spans="1:8" s="216" customFormat="1" x14ac:dyDescent="0.35">
      <c r="A130" s="214"/>
      <c r="B130" s="220"/>
      <c r="C130" s="110"/>
      <c r="D130" s="221"/>
      <c r="E130" s="222"/>
      <c r="F130" s="213"/>
      <c r="G130" s="213"/>
      <c r="H130" s="213"/>
    </row>
    <row r="131" spans="1:8" s="216" customFormat="1" x14ac:dyDescent="0.35">
      <c r="A131" s="214"/>
      <c r="B131" s="220"/>
      <c r="C131" s="110"/>
      <c r="D131" s="221"/>
      <c r="E131" s="225"/>
      <c r="F131" s="213"/>
      <c r="G131" s="213"/>
      <c r="H131" s="213"/>
    </row>
    <row r="132" spans="1:8" s="216" customFormat="1" ht="36.75" customHeight="1" x14ac:dyDescent="0.35">
      <c r="A132" s="214"/>
      <c r="B132" s="220"/>
      <c r="C132" s="110"/>
      <c r="D132" s="221"/>
      <c r="E132" s="225"/>
      <c r="F132" s="213"/>
      <c r="G132" s="213"/>
      <c r="H132" s="213"/>
    </row>
    <row r="133" spans="1:8" s="216" customFormat="1" x14ac:dyDescent="0.35">
      <c r="A133" s="214"/>
      <c r="B133" s="220"/>
      <c r="C133" s="110"/>
      <c r="D133" s="221"/>
      <c r="E133" s="214"/>
      <c r="F133" s="214"/>
      <c r="G133" s="213"/>
      <c r="H133" s="213"/>
    </row>
    <row r="134" spans="1:8" s="216" customFormat="1" x14ac:dyDescent="0.35">
      <c r="A134" s="214"/>
      <c r="B134" s="220"/>
      <c r="C134" s="110"/>
      <c r="D134" s="221"/>
      <c r="E134" s="214"/>
      <c r="F134" s="214"/>
      <c r="G134" s="213"/>
      <c r="H134" s="213"/>
    </row>
    <row r="135" spans="1:8" s="216" customFormat="1" x14ac:dyDescent="0.35">
      <c r="A135" s="214"/>
      <c r="B135" s="220"/>
      <c r="C135" s="110"/>
      <c r="D135" s="221"/>
      <c r="E135" s="214"/>
      <c r="F135" s="214"/>
      <c r="G135" s="213"/>
      <c r="H135" s="213"/>
    </row>
    <row r="136" spans="1:8" s="230" customFormat="1" x14ac:dyDescent="0.35">
      <c r="A136" s="229"/>
      <c r="B136" s="223"/>
      <c r="C136" s="217"/>
      <c r="D136" s="224"/>
      <c r="E136" s="217"/>
      <c r="F136" s="217"/>
      <c r="G136" s="217"/>
      <c r="H136" s="217"/>
    </row>
    <row r="137" spans="1:8" s="216" customFormat="1" x14ac:dyDescent="0.35">
      <c r="A137" s="214"/>
      <c r="B137" s="220"/>
      <c r="C137" s="110"/>
      <c r="D137" s="221"/>
      <c r="E137" s="225"/>
      <c r="F137" s="213"/>
      <c r="G137" s="110"/>
      <c r="H137" s="110"/>
    </row>
    <row r="138" spans="1:8" s="216" customFormat="1" x14ac:dyDescent="0.35">
      <c r="A138" s="214"/>
      <c r="B138" s="220"/>
      <c r="C138" s="110"/>
      <c r="D138" s="221"/>
      <c r="E138" s="225"/>
      <c r="F138" s="213"/>
      <c r="G138" s="110"/>
      <c r="H138" s="110"/>
    </row>
    <row r="139" spans="1:8" s="216" customFormat="1" x14ac:dyDescent="0.35">
      <c r="A139" s="214"/>
      <c r="B139" s="220"/>
      <c r="C139" s="110"/>
      <c r="D139" s="221"/>
      <c r="E139" s="225"/>
      <c r="F139" s="213"/>
      <c r="G139" s="110"/>
      <c r="H139" s="110"/>
    </row>
    <row r="140" spans="1:8" s="216" customFormat="1" x14ac:dyDescent="0.35">
      <c r="A140" s="214"/>
      <c r="B140" s="220"/>
      <c r="C140" s="110"/>
      <c r="D140" s="221"/>
      <c r="E140" s="225"/>
      <c r="F140" s="213"/>
      <c r="G140" s="213"/>
      <c r="H140" s="213"/>
    </row>
    <row r="141" spans="1:8" s="216" customFormat="1" x14ac:dyDescent="0.35">
      <c r="A141" s="214"/>
      <c r="B141" s="220"/>
      <c r="C141" s="110"/>
      <c r="D141" s="221"/>
      <c r="E141" s="222"/>
      <c r="F141" s="213"/>
      <c r="G141" s="213"/>
      <c r="H141" s="213"/>
    </row>
    <row r="142" spans="1:8" s="216" customFormat="1" ht="34.5" customHeight="1" x14ac:dyDescent="0.35">
      <c r="A142" s="214"/>
      <c r="B142" s="220"/>
      <c r="C142" s="110"/>
      <c r="D142" s="221"/>
      <c r="E142" s="225"/>
      <c r="F142" s="213"/>
      <c r="G142" s="213"/>
      <c r="H142" s="213"/>
    </row>
    <row r="143" spans="1:8" s="216" customFormat="1" x14ac:dyDescent="0.35">
      <c r="A143" s="214"/>
      <c r="B143" s="220"/>
      <c r="C143" s="110"/>
      <c r="D143" s="221"/>
      <c r="E143" s="225"/>
      <c r="F143" s="213"/>
      <c r="G143" s="213"/>
      <c r="H143" s="213"/>
    </row>
    <row r="144" spans="1:8" s="216" customFormat="1" x14ac:dyDescent="0.35">
      <c r="A144" s="214"/>
      <c r="B144" s="220"/>
      <c r="C144" s="110"/>
      <c r="D144" s="221"/>
      <c r="E144" s="225"/>
      <c r="F144" s="213"/>
      <c r="G144" s="213"/>
      <c r="H144" s="213"/>
    </row>
    <row r="145" spans="1:8" s="216" customFormat="1" x14ac:dyDescent="0.35">
      <c r="A145" s="214"/>
      <c r="B145" s="220"/>
      <c r="C145" s="110"/>
      <c r="D145" s="221"/>
      <c r="E145" s="225"/>
      <c r="F145" s="213"/>
      <c r="G145" s="213"/>
      <c r="H145" s="213"/>
    </row>
    <row r="146" spans="1:8" s="216" customFormat="1" x14ac:dyDescent="0.35">
      <c r="A146" s="214"/>
      <c r="B146" s="220"/>
      <c r="C146" s="110"/>
      <c r="D146" s="221"/>
      <c r="E146" s="225"/>
      <c r="F146" s="213"/>
      <c r="G146" s="213"/>
      <c r="H146" s="213"/>
    </row>
    <row r="147" spans="1:8" s="216" customFormat="1" x14ac:dyDescent="0.35">
      <c r="A147" s="214"/>
      <c r="B147" s="220"/>
      <c r="C147" s="110"/>
      <c r="D147" s="221"/>
      <c r="E147" s="225"/>
      <c r="F147" s="213"/>
      <c r="G147" s="213"/>
      <c r="H147" s="213"/>
    </row>
    <row r="148" spans="1:8" s="216" customFormat="1" x14ac:dyDescent="0.35">
      <c r="A148" s="214"/>
      <c r="B148" s="220"/>
      <c r="C148" s="110"/>
      <c r="D148" s="221"/>
      <c r="E148" s="225"/>
      <c r="F148" s="213"/>
      <c r="G148" s="213"/>
      <c r="H148" s="213"/>
    </row>
    <row r="149" spans="1:8" s="216" customFormat="1" x14ac:dyDescent="0.35">
      <c r="A149" s="214"/>
      <c r="B149" s="220"/>
      <c r="C149" s="110"/>
      <c r="D149" s="221"/>
      <c r="E149" s="222"/>
      <c r="F149" s="213"/>
      <c r="G149" s="110"/>
      <c r="H149" s="110"/>
    </row>
    <row r="150" spans="1:8" s="216" customFormat="1" x14ac:dyDescent="0.35">
      <c r="A150" s="214"/>
      <c r="B150" s="220"/>
      <c r="C150" s="110"/>
      <c r="D150" s="221"/>
      <c r="E150" s="222"/>
      <c r="F150" s="213"/>
      <c r="G150" s="110"/>
      <c r="H150" s="110"/>
    </row>
    <row r="151" spans="1:8" s="216" customFormat="1" x14ac:dyDescent="0.35">
      <c r="A151" s="214"/>
      <c r="B151" s="220"/>
      <c r="C151" s="110"/>
      <c r="D151" s="221"/>
      <c r="E151" s="214"/>
      <c r="F151" s="214"/>
      <c r="G151" s="213"/>
      <c r="H151" s="213"/>
    </row>
    <row r="152" spans="1:8" s="216" customFormat="1" x14ac:dyDescent="0.35">
      <c r="A152" s="214"/>
      <c r="B152" s="220"/>
      <c r="C152" s="110"/>
      <c r="D152" s="221"/>
      <c r="E152" s="214"/>
      <c r="F152" s="214"/>
      <c r="G152" s="215"/>
      <c r="H152" s="215"/>
    </row>
    <row r="153" spans="1:8" s="216" customFormat="1" x14ac:dyDescent="0.35">
      <c r="A153" s="214"/>
      <c r="B153" s="223"/>
      <c r="C153" s="217"/>
      <c r="D153" s="231"/>
      <c r="E153" s="110"/>
      <c r="F153" s="110"/>
      <c r="G153" s="110"/>
      <c r="H153" s="110"/>
    </row>
    <row r="154" spans="1:8" s="216" customFormat="1" x14ac:dyDescent="0.35">
      <c r="A154" s="214"/>
      <c r="B154" s="220"/>
      <c r="C154" s="110"/>
      <c r="D154" s="221"/>
      <c r="E154" s="225"/>
      <c r="F154" s="213"/>
      <c r="G154" s="110"/>
      <c r="H154" s="110"/>
    </row>
    <row r="155" spans="1:8" s="216" customFormat="1" x14ac:dyDescent="0.35">
      <c r="A155" s="214"/>
      <c r="B155" s="220"/>
      <c r="C155" s="110"/>
      <c r="D155" s="221"/>
      <c r="E155" s="225"/>
      <c r="F155" s="213"/>
      <c r="G155" s="110"/>
      <c r="H155" s="110"/>
    </row>
    <row r="156" spans="1:8" s="216" customFormat="1" x14ac:dyDescent="0.35">
      <c r="A156" s="214"/>
      <c r="B156" s="220"/>
      <c r="C156" s="110"/>
      <c r="D156" s="221"/>
      <c r="E156" s="225"/>
      <c r="F156" s="213"/>
      <c r="G156" s="213"/>
      <c r="H156" s="213"/>
    </row>
    <row r="157" spans="1:8" s="216" customFormat="1" x14ac:dyDescent="0.35">
      <c r="A157" s="214"/>
      <c r="B157" s="220"/>
      <c r="C157" s="110"/>
      <c r="D157" s="221"/>
      <c r="E157" s="225"/>
      <c r="F157" s="213"/>
      <c r="G157" s="213"/>
      <c r="H157" s="213"/>
    </row>
    <row r="158" spans="1:8" s="216" customFormat="1" ht="45" customHeight="1" x14ac:dyDescent="0.35">
      <c r="A158" s="214"/>
      <c r="B158" s="220"/>
      <c r="C158" s="110"/>
      <c r="D158" s="221"/>
      <c r="E158" s="225"/>
      <c r="F158" s="213"/>
      <c r="G158" s="213"/>
      <c r="H158" s="213"/>
    </row>
    <row r="159" spans="1:8" s="216" customFormat="1" ht="45" customHeight="1" x14ac:dyDescent="0.35">
      <c r="A159" s="214"/>
      <c r="B159" s="220"/>
      <c r="C159" s="110"/>
      <c r="D159" s="221"/>
      <c r="E159" s="225"/>
      <c r="F159" s="213"/>
      <c r="G159" s="213"/>
      <c r="H159" s="213"/>
    </row>
    <row r="160" spans="1:8" s="216" customFormat="1" ht="45" customHeight="1" x14ac:dyDescent="0.35">
      <c r="A160" s="214"/>
      <c r="B160" s="220"/>
      <c r="C160" s="110"/>
      <c r="D160" s="221"/>
      <c r="E160" s="225"/>
      <c r="F160" s="213"/>
      <c r="G160" s="213"/>
      <c r="H160" s="213"/>
    </row>
    <row r="161" spans="1:8" s="216" customFormat="1" ht="45" customHeight="1" x14ac:dyDescent="0.35">
      <c r="A161" s="214"/>
      <c r="B161" s="220"/>
      <c r="C161" s="110"/>
      <c r="D161" s="221"/>
      <c r="E161" s="225"/>
      <c r="F161" s="213"/>
      <c r="G161" s="213"/>
      <c r="H161" s="213"/>
    </row>
    <row r="162" spans="1:8" s="216" customFormat="1" ht="45" customHeight="1" x14ac:dyDescent="0.35">
      <c r="A162" s="214"/>
      <c r="B162" s="220"/>
      <c r="C162" s="110"/>
      <c r="D162" s="221"/>
      <c r="E162" s="214"/>
      <c r="F162" s="214"/>
      <c r="G162" s="213"/>
      <c r="H162" s="213"/>
    </row>
    <row r="163" spans="1:8" s="216" customFormat="1" ht="36" customHeight="1" x14ac:dyDescent="0.35">
      <c r="A163" s="214"/>
      <c r="B163" s="220"/>
      <c r="C163" s="110"/>
      <c r="D163" s="221"/>
      <c r="E163" s="214"/>
      <c r="F163" s="214"/>
      <c r="G163" s="213"/>
      <c r="H163" s="213"/>
    </row>
    <row r="164" spans="1:8" s="216" customFormat="1" x14ac:dyDescent="0.35">
      <c r="A164" s="214"/>
      <c r="B164" s="220"/>
      <c r="C164" s="110"/>
      <c r="D164" s="221"/>
      <c r="E164" s="214"/>
      <c r="F164" s="213"/>
      <c r="G164" s="214"/>
      <c r="H164" s="214"/>
    </row>
    <row r="165" spans="1:8" s="216" customFormat="1" x14ac:dyDescent="0.35">
      <c r="A165" s="214"/>
      <c r="B165" s="223"/>
      <c r="C165" s="217"/>
      <c r="D165" s="231"/>
      <c r="E165" s="110"/>
      <c r="F165" s="110"/>
      <c r="G165" s="110"/>
      <c r="H165" s="110"/>
    </row>
    <row r="166" spans="1:8" s="216" customFormat="1" x14ac:dyDescent="0.35">
      <c r="A166" s="214"/>
      <c r="B166" s="232"/>
      <c r="C166" s="110"/>
      <c r="D166" s="221"/>
      <c r="E166" s="222"/>
      <c r="F166" s="213"/>
      <c r="G166" s="213"/>
      <c r="H166" s="213"/>
    </row>
    <row r="167" spans="1:8" s="216" customFormat="1" x14ac:dyDescent="0.35">
      <c r="A167" s="214"/>
      <c r="B167" s="232"/>
      <c r="C167" s="110"/>
      <c r="D167" s="221"/>
      <c r="E167" s="222"/>
      <c r="F167" s="213"/>
      <c r="G167" s="213"/>
      <c r="H167" s="213"/>
    </row>
    <row r="168" spans="1:8" s="216" customFormat="1" x14ac:dyDescent="0.35">
      <c r="A168" s="214"/>
      <c r="B168" s="232"/>
      <c r="C168" s="110"/>
      <c r="D168" s="221"/>
      <c r="E168" s="222"/>
      <c r="F168" s="213"/>
      <c r="G168" s="110"/>
      <c r="H168" s="110"/>
    </row>
    <row r="169" spans="1:8" s="216" customFormat="1" x14ac:dyDescent="0.35">
      <c r="A169" s="214"/>
      <c r="B169" s="232"/>
      <c r="C169" s="110"/>
      <c r="D169" s="221"/>
      <c r="E169" s="222"/>
      <c r="F169" s="213"/>
      <c r="G169" s="213"/>
      <c r="H169" s="213"/>
    </row>
    <row r="170" spans="1:8" s="216" customFormat="1" x14ac:dyDescent="0.35">
      <c r="A170" s="214"/>
      <c r="B170" s="232"/>
      <c r="C170" s="110"/>
      <c r="D170" s="221"/>
      <c r="E170" s="225"/>
      <c r="F170" s="213"/>
      <c r="G170" s="213"/>
      <c r="H170" s="213"/>
    </row>
    <row r="171" spans="1:8" s="216" customFormat="1" x14ac:dyDescent="0.35">
      <c r="A171" s="214"/>
      <c r="B171" s="232"/>
      <c r="C171" s="110"/>
      <c r="D171" s="221"/>
      <c r="E171" s="222"/>
      <c r="F171" s="213"/>
      <c r="G171" s="213"/>
      <c r="H171" s="213"/>
    </row>
    <row r="172" spans="1:8" s="216" customFormat="1" x14ac:dyDescent="0.35">
      <c r="A172" s="214"/>
      <c r="B172" s="232"/>
      <c r="C172" s="110"/>
      <c r="D172" s="221"/>
      <c r="E172" s="222"/>
      <c r="F172" s="213"/>
      <c r="G172" s="213"/>
      <c r="H172" s="213"/>
    </row>
    <row r="173" spans="1:8" s="216" customFormat="1" ht="33.75" customHeight="1" x14ac:dyDescent="0.35">
      <c r="A173" s="214"/>
      <c r="B173" s="232"/>
      <c r="C173" s="110"/>
      <c r="D173" s="233"/>
      <c r="E173" s="225"/>
      <c r="F173" s="213"/>
      <c r="G173" s="110"/>
      <c r="H173" s="110"/>
    </row>
    <row r="174" spans="1:8" s="216" customFormat="1" x14ac:dyDescent="0.35">
      <c r="A174" s="214"/>
      <c r="B174" s="220"/>
      <c r="C174" s="110"/>
      <c r="D174" s="233"/>
      <c r="E174" s="222"/>
      <c r="F174" s="213"/>
      <c r="G174" s="110"/>
      <c r="H174" s="110"/>
    </row>
    <row r="175" spans="1:8" s="216" customFormat="1" x14ac:dyDescent="0.35">
      <c r="A175" s="214"/>
      <c r="B175" s="220"/>
      <c r="C175" s="110"/>
      <c r="D175" s="233"/>
      <c r="E175" s="222"/>
      <c r="F175" s="213"/>
      <c r="G175" s="213"/>
      <c r="H175" s="213"/>
    </row>
    <row r="176" spans="1:8" s="216" customFormat="1" x14ac:dyDescent="0.35">
      <c r="A176" s="214"/>
      <c r="B176" s="232"/>
      <c r="C176" s="110"/>
      <c r="D176" s="221"/>
      <c r="E176" s="222"/>
      <c r="F176" s="213"/>
      <c r="G176" s="213"/>
      <c r="H176" s="213"/>
    </row>
    <row r="177" spans="1:8" s="216" customFormat="1" x14ac:dyDescent="0.35">
      <c r="A177" s="214"/>
      <c r="B177" s="220"/>
      <c r="C177" s="110"/>
      <c r="D177" s="221"/>
      <c r="E177" s="222"/>
      <c r="F177" s="213"/>
      <c r="G177" s="213"/>
      <c r="H177" s="213"/>
    </row>
    <row r="178" spans="1:8" s="216" customFormat="1" x14ac:dyDescent="0.35">
      <c r="A178" s="214"/>
      <c r="B178" s="220"/>
      <c r="C178" s="110"/>
      <c r="D178" s="221"/>
      <c r="E178" s="222"/>
      <c r="F178" s="213"/>
      <c r="G178" s="213"/>
      <c r="H178" s="213"/>
    </row>
    <row r="179" spans="1:8" s="216" customFormat="1" ht="28.5" customHeight="1" x14ac:dyDescent="0.35">
      <c r="A179" s="214"/>
      <c r="B179" s="220"/>
      <c r="C179" s="110"/>
      <c r="D179" s="221"/>
      <c r="E179" s="222"/>
      <c r="F179" s="213"/>
      <c r="G179" s="213"/>
      <c r="H179" s="213"/>
    </row>
    <row r="180" spans="1:8" s="216" customFormat="1" x14ac:dyDescent="0.35">
      <c r="A180" s="214"/>
      <c r="B180" s="234"/>
      <c r="C180" s="110"/>
      <c r="D180" s="221"/>
      <c r="E180" s="222"/>
      <c r="F180" s="213"/>
      <c r="G180" s="215"/>
      <c r="H180" s="215"/>
    </row>
    <row r="181" spans="1:8" s="216" customFormat="1" x14ac:dyDescent="0.35">
      <c r="A181" s="214"/>
      <c r="B181" s="234"/>
      <c r="C181" s="110"/>
      <c r="D181" s="221"/>
      <c r="E181" s="222"/>
      <c r="F181" s="213"/>
      <c r="G181" s="213"/>
      <c r="H181" s="213"/>
    </row>
    <row r="182" spans="1:8" s="216" customFormat="1" x14ac:dyDescent="0.35">
      <c r="A182" s="214"/>
      <c r="B182" s="234"/>
      <c r="C182" s="110"/>
      <c r="D182" s="221"/>
      <c r="E182" s="222"/>
      <c r="F182" s="213"/>
      <c r="G182" s="213"/>
      <c r="H182" s="213"/>
    </row>
    <row r="183" spans="1:8" s="216" customFormat="1" x14ac:dyDescent="0.35">
      <c r="A183" s="214"/>
      <c r="B183" s="234"/>
      <c r="C183" s="110"/>
      <c r="D183" s="221"/>
      <c r="E183" s="222"/>
      <c r="F183" s="213"/>
      <c r="G183" s="213"/>
      <c r="H183" s="213"/>
    </row>
    <row r="184" spans="1:8" s="216" customFormat="1" x14ac:dyDescent="0.35">
      <c r="A184" s="214"/>
      <c r="B184" s="234"/>
      <c r="C184" s="110"/>
      <c r="D184" s="221"/>
      <c r="E184" s="222"/>
      <c r="F184" s="213"/>
      <c r="G184" s="213"/>
      <c r="H184" s="213"/>
    </row>
    <row r="185" spans="1:8" s="216" customFormat="1" x14ac:dyDescent="0.35">
      <c r="A185" s="214"/>
      <c r="B185" s="234"/>
      <c r="C185" s="110"/>
      <c r="D185" s="221"/>
      <c r="E185" s="222"/>
      <c r="F185" s="213"/>
      <c r="G185" s="213"/>
      <c r="H185" s="213"/>
    </row>
    <row r="186" spans="1:8" s="216" customFormat="1" x14ac:dyDescent="0.35">
      <c r="A186" s="214"/>
      <c r="C186" s="110"/>
      <c r="D186" s="233"/>
      <c r="E186" s="225"/>
      <c r="F186" s="213"/>
      <c r="G186" s="213"/>
      <c r="H186" s="213"/>
    </row>
    <row r="187" spans="1:8" s="216" customFormat="1" x14ac:dyDescent="0.35">
      <c r="A187" s="214"/>
      <c r="B187" s="223"/>
      <c r="C187" s="217"/>
      <c r="D187" s="231"/>
      <c r="E187" s="110"/>
      <c r="F187" s="110"/>
      <c r="G187" s="110"/>
      <c r="H187" s="110"/>
    </row>
    <row r="188" spans="1:8" s="216" customFormat="1" x14ac:dyDescent="0.35">
      <c r="A188" s="214"/>
      <c r="B188" s="235"/>
      <c r="C188" s="110"/>
      <c r="D188" s="233"/>
      <c r="E188" s="222"/>
      <c r="F188" s="213"/>
      <c r="G188" s="110"/>
      <c r="H188" s="110"/>
    </row>
    <row r="189" spans="1:8" s="216" customFormat="1" x14ac:dyDescent="0.35">
      <c r="A189" s="214"/>
      <c r="B189" s="235"/>
      <c r="C189" s="110"/>
      <c r="D189" s="233"/>
      <c r="E189" s="222"/>
      <c r="F189" s="213"/>
      <c r="G189" s="213"/>
      <c r="H189" s="213"/>
    </row>
    <row r="190" spans="1:8" s="216" customFormat="1" x14ac:dyDescent="0.35">
      <c r="A190" s="214"/>
      <c r="B190" s="235"/>
      <c r="C190" s="110"/>
      <c r="D190" s="233"/>
      <c r="E190" s="222"/>
      <c r="F190" s="213"/>
      <c r="G190" s="213"/>
      <c r="H190" s="213"/>
    </row>
    <row r="191" spans="1:8" s="216" customFormat="1" x14ac:dyDescent="0.35">
      <c r="A191" s="214"/>
      <c r="B191" s="235"/>
      <c r="C191" s="110"/>
      <c r="D191" s="233"/>
      <c r="E191" s="222"/>
      <c r="F191" s="213"/>
      <c r="G191" s="110"/>
      <c r="H191" s="110"/>
    </row>
    <row r="192" spans="1:8" s="216" customFormat="1" x14ac:dyDescent="0.35">
      <c r="A192" s="214"/>
      <c r="B192" s="235"/>
      <c r="C192" s="110"/>
      <c r="D192" s="233"/>
      <c r="E192" s="222"/>
      <c r="F192" s="213"/>
      <c r="G192" s="213"/>
      <c r="H192" s="213"/>
    </row>
    <row r="193" spans="1:8" s="216" customFormat="1" x14ac:dyDescent="0.35">
      <c r="A193" s="214"/>
      <c r="B193" s="235"/>
      <c r="C193" s="110"/>
      <c r="D193" s="233"/>
      <c r="E193" s="222"/>
      <c r="F193" s="213"/>
      <c r="G193" s="213"/>
      <c r="H193" s="213"/>
    </row>
    <row r="194" spans="1:8" s="216" customFormat="1" x14ac:dyDescent="0.35">
      <c r="A194" s="214"/>
      <c r="B194" s="235"/>
      <c r="C194" s="110"/>
      <c r="D194" s="233"/>
      <c r="E194" s="222"/>
      <c r="F194" s="213"/>
      <c r="G194" s="110"/>
      <c r="H194" s="110"/>
    </row>
    <row r="195" spans="1:8" s="216" customFormat="1" x14ac:dyDescent="0.35">
      <c r="A195" s="214"/>
      <c r="B195" s="235"/>
      <c r="C195" s="110"/>
      <c r="D195" s="233"/>
      <c r="E195" s="222"/>
      <c r="F195" s="213"/>
      <c r="G195" s="213"/>
      <c r="H195" s="213"/>
    </row>
    <row r="196" spans="1:8" s="216" customFormat="1" x14ac:dyDescent="0.35">
      <c r="A196" s="214"/>
      <c r="B196" s="235"/>
      <c r="C196" s="110"/>
      <c r="D196" s="233"/>
      <c r="E196" s="222"/>
      <c r="F196" s="213"/>
      <c r="G196" s="215"/>
      <c r="H196" s="215"/>
    </row>
    <row r="197" spans="1:8" s="216" customFormat="1" ht="29.25" customHeight="1" x14ac:dyDescent="0.35">
      <c r="A197" s="214"/>
      <c r="B197" s="223"/>
      <c r="C197" s="217"/>
      <c r="D197" s="231"/>
      <c r="E197" s="110"/>
      <c r="F197" s="110"/>
      <c r="G197" s="110"/>
      <c r="H197" s="110"/>
    </row>
    <row r="198" spans="1:8" s="216" customFormat="1" x14ac:dyDescent="0.35">
      <c r="A198" s="214"/>
      <c r="B198" s="220"/>
      <c r="C198" s="110"/>
      <c r="D198" s="221"/>
      <c r="E198" s="222"/>
      <c r="F198" s="213"/>
      <c r="G198" s="110"/>
      <c r="H198" s="110"/>
    </row>
    <row r="199" spans="1:8" s="216" customFormat="1" x14ac:dyDescent="0.35">
      <c r="A199" s="214"/>
      <c r="B199" s="220"/>
      <c r="C199" s="110"/>
      <c r="D199" s="226"/>
      <c r="E199" s="222"/>
      <c r="F199" s="213"/>
      <c r="G199" s="110"/>
      <c r="H199" s="110"/>
    </row>
    <row r="200" spans="1:8" s="216" customFormat="1" x14ac:dyDescent="0.35">
      <c r="A200" s="214"/>
      <c r="B200" s="220"/>
      <c r="C200" s="110"/>
      <c r="D200" s="221"/>
      <c r="E200" s="225"/>
      <c r="F200" s="213"/>
      <c r="G200" s="110"/>
      <c r="H200" s="110"/>
    </row>
    <row r="201" spans="1:8" s="216" customFormat="1" x14ac:dyDescent="0.35">
      <c r="A201" s="214"/>
      <c r="B201" s="220"/>
      <c r="C201" s="110"/>
      <c r="D201" s="221"/>
      <c r="E201" s="222"/>
      <c r="F201" s="213"/>
      <c r="G201" s="110"/>
      <c r="H201" s="110"/>
    </row>
    <row r="202" spans="1:8" s="216" customFormat="1" x14ac:dyDescent="0.35">
      <c r="A202" s="214"/>
      <c r="B202" s="220"/>
      <c r="C202" s="110"/>
      <c r="D202" s="221"/>
      <c r="E202" s="222"/>
      <c r="F202" s="213"/>
      <c r="G202" s="213"/>
      <c r="H202" s="213"/>
    </row>
    <row r="203" spans="1:8" s="216" customFormat="1" x14ac:dyDescent="0.35">
      <c r="A203" s="214"/>
      <c r="B203" s="220"/>
      <c r="C203" s="110"/>
      <c r="D203" s="221"/>
      <c r="E203" s="222"/>
      <c r="F203" s="213"/>
      <c r="G203" s="213"/>
      <c r="H203" s="213"/>
    </row>
    <row r="204" spans="1:8" s="216" customFormat="1" x14ac:dyDescent="0.35">
      <c r="A204" s="214"/>
      <c r="B204" s="220"/>
      <c r="C204" s="110"/>
      <c r="D204" s="221"/>
      <c r="E204" s="222"/>
      <c r="F204" s="213"/>
      <c r="G204" s="110"/>
      <c r="H204" s="110"/>
    </row>
    <row r="205" spans="1:8" s="216" customFormat="1" x14ac:dyDescent="0.35">
      <c r="A205" s="214"/>
      <c r="B205" s="220"/>
      <c r="C205" s="110"/>
      <c r="D205" s="221"/>
      <c r="E205" s="222"/>
      <c r="F205" s="213"/>
      <c r="G205" s="213"/>
      <c r="H205" s="213"/>
    </row>
    <row r="206" spans="1:8" s="216" customFormat="1" x14ac:dyDescent="0.35">
      <c r="A206" s="214"/>
      <c r="B206" s="220"/>
      <c r="C206" s="110"/>
      <c r="D206" s="221"/>
      <c r="E206" s="222"/>
      <c r="F206" s="213"/>
      <c r="G206" s="213"/>
      <c r="H206" s="213"/>
    </row>
    <row r="207" spans="1:8" s="216" customFormat="1" x14ac:dyDescent="0.35">
      <c r="A207" s="214"/>
      <c r="B207" s="220"/>
      <c r="C207" s="110"/>
      <c r="D207" s="221"/>
      <c r="E207" s="222"/>
      <c r="F207" s="213"/>
      <c r="G207" s="213"/>
      <c r="H207" s="213"/>
    </row>
    <row r="208" spans="1:8" s="216" customFormat="1" x14ac:dyDescent="0.35">
      <c r="A208" s="214"/>
      <c r="B208" s="220"/>
      <c r="C208" s="110"/>
      <c r="D208" s="221"/>
      <c r="E208" s="222"/>
      <c r="F208" s="213"/>
      <c r="G208" s="110"/>
      <c r="H208" s="110"/>
    </row>
    <row r="209" spans="1:8" s="216" customFormat="1" ht="34.5" customHeight="1" x14ac:dyDescent="0.35">
      <c r="A209" s="214"/>
      <c r="B209" s="220"/>
      <c r="C209" s="110"/>
      <c r="D209" s="221"/>
      <c r="E209" s="222"/>
      <c r="F209" s="110"/>
      <c r="G209" s="110"/>
      <c r="H209" s="110"/>
    </row>
    <row r="210" spans="1:8" s="216" customFormat="1" x14ac:dyDescent="0.35">
      <c r="A210" s="214"/>
      <c r="B210" s="220"/>
      <c r="C210" s="110"/>
      <c r="D210" s="221"/>
      <c r="E210" s="222"/>
      <c r="F210" s="110"/>
      <c r="G210" s="110"/>
      <c r="H210" s="110"/>
    </row>
    <row r="211" spans="1:8" s="216" customFormat="1" x14ac:dyDescent="0.35">
      <c r="A211" s="214"/>
      <c r="B211" s="220"/>
      <c r="C211" s="110"/>
      <c r="D211" s="221"/>
      <c r="E211" s="222"/>
      <c r="F211" s="213"/>
      <c r="G211" s="213"/>
      <c r="H211" s="213"/>
    </row>
    <row r="212" spans="1:8" s="216" customFormat="1" x14ac:dyDescent="0.35">
      <c r="A212" s="214"/>
      <c r="B212" s="220"/>
      <c r="C212" s="110"/>
      <c r="D212" s="221"/>
      <c r="E212" s="222"/>
      <c r="F212" s="213"/>
      <c r="G212" s="213"/>
      <c r="H212" s="213"/>
    </row>
    <row r="213" spans="1:8" s="216" customFormat="1" x14ac:dyDescent="0.35">
      <c r="A213" s="214"/>
      <c r="B213" s="220"/>
      <c r="C213" s="110"/>
      <c r="D213" s="221"/>
      <c r="E213" s="222"/>
      <c r="F213" s="213"/>
      <c r="G213" s="213"/>
      <c r="H213" s="213"/>
    </row>
    <row r="214" spans="1:8" s="216" customFormat="1" x14ac:dyDescent="0.35">
      <c r="A214" s="214"/>
      <c r="B214" s="220"/>
      <c r="C214" s="110"/>
      <c r="D214" s="221"/>
      <c r="E214" s="214"/>
      <c r="F214" s="214"/>
      <c r="G214" s="213"/>
      <c r="H214" s="213"/>
    </row>
    <row r="215" spans="1:8" s="216" customFormat="1" x14ac:dyDescent="0.35">
      <c r="A215" s="214"/>
      <c r="B215" s="220"/>
      <c r="C215" s="110"/>
      <c r="D215" s="221"/>
      <c r="E215" s="214"/>
      <c r="F215" s="213"/>
      <c r="G215" s="213"/>
      <c r="H215" s="213"/>
    </row>
    <row r="216" spans="1:8" s="216" customFormat="1" x14ac:dyDescent="0.35">
      <c r="A216" s="214"/>
      <c r="B216" s="227"/>
      <c r="C216" s="110"/>
      <c r="D216" s="221"/>
      <c r="E216" s="214"/>
      <c r="F216" s="110"/>
      <c r="G216" s="215"/>
      <c r="H216" s="215"/>
    </row>
    <row r="217" spans="1:8" s="216" customFormat="1" x14ac:dyDescent="0.35">
      <c r="A217" s="214"/>
      <c r="B217" s="227"/>
      <c r="C217" s="110"/>
      <c r="D217" s="236"/>
      <c r="E217" s="214"/>
      <c r="F217" s="213"/>
      <c r="G217" s="213"/>
      <c r="H217" s="213"/>
    </row>
    <row r="218" spans="1:8" s="216" customFormat="1" x14ac:dyDescent="0.35">
      <c r="A218" s="214"/>
      <c r="B218" s="223"/>
      <c r="C218" s="217"/>
      <c r="D218" s="221"/>
      <c r="E218" s="110"/>
      <c r="F218" s="110"/>
      <c r="G218" s="110"/>
      <c r="H218" s="110"/>
    </row>
    <row r="219" spans="1:8" s="216" customFormat="1" x14ac:dyDescent="0.35">
      <c r="A219" s="214"/>
      <c r="B219" s="220"/>
      <c r="C219" s="110"/>
      <c r="D219" s="221"/>
      <c r="E219" s="222"/>
      <c r="F219" s="213"/>
      <c r="G219" s="110"/>
      <c r="H219" s="110"/>
    </row>
    <row r="220" spans="1:8" s="216" customFormat="1" x14ac:dyDescent="0.35">
      <c r="A220" s="214"/>
      <c r="B220" s="220"/>
      <c r="C220" s="110"/>
      <c r="D220" s="221"/>
      <c r="E220" s="222"/>
      <c r="F220" s="213"/>
      <c r="G220" s="110"/>
      <c r="H220" s="110"/>
    </row>
    <row r="221" spans="1:8" s="216" customFormat="1" x14ac:dyDescent="0.35">
      <c r="A221" s="214"/>
      <c r="B221" s="220"/>
      <c r="C221" s="110"/>
      <c r="D221" s="221"/>
      <c r="E221" s="222"/>
      <c r="F221" s="213"/>
      <c r="G221" s="213"/>
      <c r="H221" s="213"/>
    </row>
    <row r="222" spans="1:8" s="216" customFormat="1" x14ac:dyDescent="0.35">
      <c r="A222" s="214"/>
      <c r="B222" s="220"/>
      <c r="C222" s="110"/>
      <c r="D222" s="221"/>
      <c r="E222" s="222"/>
      <c r="F222" s="213"/>
      <c r="G222" s="110"/>
      <c r="H222" s="110"/>
    </row>
    <row r="223" spans="1:8" s="216" customFormat="1" x14ac:dyDescent="0.35">
      <c r="A223" s="214"/>
      <c r="B223" s="220"/>
      <c r="C223" s="110"/>
      <c r="D223" s="221"/>
      <c r="E223" s="222"/>
      <c r="F223" s="213"/>
      <c r="G223" s="213"/>
      <c r="H223" s="213"/>
    </row>
    <row r="224" spans="1:8" s="216" customFormat="1" x14ac:dyDescent="0.35">
      <c r="A224" s="214"/>
      <c r="B224" s="220"/>
      <c r="C224" s="110"/>
      <c r="D224" s="221"/>
      <c r="E224" s="214"/>
      <c r="F224" s="213"/>
      <c r="G224" s="213"/>
      <c r="H224" s="213"/>
    </row>
    <row r="225" spans="1:8" s="216" customFormat="1" x14ac:dyDescent="0.35">
      <c r="A225" s="214"/>
      <c r="B225" s="220"/>
      <c r="C225" s="110"/>
      <c r="D225" s="221"/>
      <c r="E225" s="214"/>
      <c r="F225" s="213"/>
      <c r="G225" s="213"/>
      <c r="H225" s="213"/>
    </row>
    <row r="226" spans="1:8" s="216" customFormat="1" x14ac:dyDescent="0.35">
      <c r="A226" s="214"/>
      <c r="B226" s="220"/>
      <c r="C226" s="110"/>
      <c r="D226" s="221"/>
      <c r="E226" s="214"/>
      <c r="F226" s="213"/>
      <c r="G226" s="215"/>
      <c r="H226" s="215"/>
    </row>
    <row r="227" spans="1:8" s="216" customFormat="1" x14ac:dyDescent="0.35">
      <c r="A227" s="214"/>
      <c r="B227" s="234"/>
      <c r="C227" s="110"/>
      <c r="D227" s="221"/>
      <c r="E227" s="214"/>
      <c r="F227" s="213"/>
      <c r="G227" s="215"/>
      <c r="H227" s="215"/>
    </row>
    <row r="228" spans="1:8" s="216" customFormat="1" x14ac:dyDescent="0.35">
      <c r="A228" s="214"/>
      <c r="B228" s="223"/>
      <c r="C228" s="217"/>
      <c r="D228" s="221"/>
      <c r="E228" s="110"/>
      <c r="F228" s="110"/>
      <c r="G228" s="110"/>
      <c r="H228" s="110"/>
    </row>
    <row r="229" spans="1:8" s="216" customFormat="1" x14ac:dyDescent="0.35">
      <c r="A229" s="214"/>
      <c r="B229" s="220"/>
      <c r="C229" s="110"/>
      <c r="D229" s="221"/>
      <c r="E229" s="225"/>
      <c r="F229" s="213"/>
      <c r="G229" s="213"/>
      <c r="H229" s="213"/>
    </row>
    <row r="230" spans="1:8" s="216" customFormat="1" x14ac:dyDescent="0.35">
      <c r="A230" s="214"/>
      <c r="B230" s="220"/>
      <c r="C230" s="110"/>
      <c r="D230" s="221"/>
      <c r="E230" s="222"/>
      <c r="F230" s="213"/>
      <c r="G230" s="213"/>
      <c r="H230" s="213"/>
    </row>
    <row r="231" spans="1:8" s="216" customFormat="1" x14ac:dyDescent="0.35">
      <c r="A231" s="214"/>
      <c r="B231" s="220"/>
      <c r="C231" s="110"/>
      <c r="D231" s="221"/>
      <c r="E231" s="225"/>
      <c r="F231" s="213"/>
      <c r="G231" s="110"/>
      <c r="H231" s="110"/>
    </row>
    <row r="232" spans="1:8" s="216" customFormat="1" x14ac:dyDescent="0.35">
      <c r="A232" s="214"/>
      <c r="B232" s="220"/>
      <c r="C232" s="110"/>
      <c r="D232" s="221"/>
      <c r="E232" s="225"/>
      <c r="F232" s="213"/>
      <c r="G232" s="213"/>
      <c r="H232" s="213"/>
    </row>
    <row r="233" spans="1:8" s="216" customFormat="1" x14ac:dyDescent="0.35">
      <c r="A233" s="214"/>
      <c r="B233" s="220"/>
      <c r="C233" s="110"/>
      <c r="D233" s="221"/>
      <c r="E233" s="225"/>
      <c r="F233" s="213"/>
      <c r="G233" s="110"/>
      <c r="H233" s="110"/>
    </row>
    <row r="234" spans="1:8" s="216" customFormat="1" x14ac:dyDescent="0.35">
      <c r="A234" s="214"/>
      <c r="B234" s="220"/>
      <c r="C234" s="110"/>
      <c r="D234" s="221"/>
      <c r="E234" s="225"/>
      <c r="F234" s="213"/>
      <c r="G234" s="110"/>
      <c r="H234" s="110"/>
    </row>
    <row r="235" spans="1:8" s="216" customFormat="1" x14ac:dyDescent="0.35">
      <c r="A235" s="214"/>
      <c r="B235" s="220"/>
      <c r="C235" s="110"/>
      <c r="D235" s="221"/>
      <c r="E235" s="225"/>
      <c r="F235" s="213"/>
      <c r="G235" s="213"/>
      <c r="H235" s="213"/>
    </row>
    <row r="236" spans="1:8" s="216" customFormat="1" x14ac:dyDescent="0.35">
      <c r="A236" s="214"/>
      <c r="B236" s="220"/>
      <c r="C236" s="110"/>
      <c r="D236" s="221"/>
      <c r="E236" s="225"/>
      <c r="F236" s="213"/>
      <c r="G236" s="213"/>
      <c r="H236" s="213"/>
    </row>
    <row r="237" spans="1:8" s="216" customFormat="1" ht="28.5" customHeight="1" x14ac:dyDescent="0.35">
      <c r="A237" s="214"/>
      <c r="B237" s="220"/>
      <c r="C237" s="110"/>
      <c r="D237" s="221"/>
      <c r="E237" s="222"/>
      <c r="F237" s="213"/>
      <c r="G237" s="213"/>
      <c r="H237" s="213"/>
    </row>
    <row r="238" spans="1:8" s="216" customFormat="1" x14ac:dyDescent="0.35">
      <c r="A238" s="214"/>
      <c r="B238" s="220"/>
      <c r="C238" s="110"/>
      <c r="D238" s="221"/>
      <c r="E238" s="222"/>
      <c r="F238" s="213"/>
      <c r="G238" s="213"/>
      <c r="H238" s="213"/>
    </row>
    <row r="239" spans="1:8" s="216" customFormat="1" x14ac:dyDescent="0.35">
      <c r="A239" s="214"/>
      <c r="B239" s="220"/>
      <c r="C239" s="110"/>
      <c r="D239" s="221"/>
      <c r="E239" s="222"/>
      <c r="F239" s="213"/>
      <c r="G239" s="213"/>
      <c r="H239" s="213"/>
    </row>
    <row r="240" spans="1:8" s="216" customFormat="1" x14ac:dyDescent="0.35">
      <c r="A240" s="214"/>
      <c r="B240" s="220"/>
      <c r="C240" s="110"/>
      <c r="D240" s="221"/>
      <c r="E240" s="222"/>
      <c r="F240" s="213"/>
      <c r="G240" s="110"/>
      <c r="H240" s="110"/>
    </row>
    <row r="241" spans="1:8" s="216" customFormat="1" x14ac:dyDescent="0.35">
      <c r="A241" s="214"/>
      <c r="B241" s="220"/>
      <c r="C241" s="110"/>
      <c r="D241" s="221"/>
      <c r="E241" s="225"/>
      <c r="F241" s="213"/>
      <c r="G241" s="110"/>
      <c r="H241" s="110"/>
    </row>
    <row r="242" spans="1:8" s="216" customFormat="1" x14ac:dyDescent="0.35">
      <c r="A242" s="214"/>
      <c r="B242" s="220"/>
      <c r="C242" s="110"/>
      <c r="D242" s="221"/>
      <c r="E242" s="222"/>
      <c r="F242" s="213"/>
      <c r="G242" s="110"/>
      <c r="H242" s="110"/>
    </row>
    <row r="243" spans="1:8" s="216" customFormat="1" x14ac:dyDescent="0.35">
      <c r="A243" s="214"/>
      <c r="B243" s="220"/>
      <c r="C243" s="110"/>
      <c r="D243" s="221"/>
      <c r="E243" s="225"/>
      <c r="F243" s="213"/>
      <c r="G243" s="213"/>
      <c r="H243" s="213"/>
    </row>
    <row r="244" spans="1:8" s="216" customFormat="1" x14ac:dyDescent="0.35">
      <c r="A244" s="214"/>
      <c r="B244" s="220"/>
      <c r="C244" s="110"/>
      <c r="D244" s="221"/>
      <c r="E244" s="222"/>
      <c r="F244" s="213"/>
      <c r="G244" s="213"/>
      <c r="H244" s="213"/>
    </row>
    <row r="245" spans="1:8" s="216" customFormat="1" x14ac:dyDescent="0.35">
      <c r="A245" s="214"/>
      <c r="B245" s="220"/>
      <c r="C245" s="110"/>
      <c r="D245" s="221"/>
      <c r="E245" s="214"/>
      <c r="F245" s="213"/>
      <c r="G245" s="214"/>
      <c r="H245" s="214"/>
    </row>
    <row r="246" spans="1:8" s="216" customFormat="1" x14ac:dyDescent="0.35">
      <c r="A246" s="214"/>
      <c r="B246" s="220"/>
      <c r="C246" s="110"/>
      <c r="D246" s="221"/>
      <c r="E246" s="214"/>
      <c r="F246" s="214"/>
      <c r="G246" s="214"/>
      <c r="H246" s="214"/>
    </row>
    <row r="247" spans="1:8" s="216" customFormat="1" x14ac:dyDescent="0.35">
      <c r="A247" s="214"/>
      <c r="B247" s="220"/>
      <c r="C247" s="110"/>
      <c r="D247" s="221"/>
      <c r="E247" s="214"/>
      <c r="F247" s="213"/>
      <c r="G247" s="213"/>
      <c r="H247" s="213"/>
    </row>
    <row r="248" spans="1:8" s="216" customFormat="1" x14ac:dyDescent="0.35">
      <c r="A248" s="214"/>
      <c r="B248" s="220"/>
      <c r="C248" s="110"/>
      <c r="D248" s="221"/>
      <c r="E248" s="214"/>
      <c r="F248" s="213"/>
      <c r="G248" s="213"/>
      <c r="H248" s="213"/>
    </row>
    <row r="249" spans="1:8" s="216" customFormat="1" x14ac:dyDescent="0.35">
      <c r="A249" s="214"/>
      <c r="B249" s="220"/>
      <c r="C249" s="110"/>
      <c r="D249" s="221"/>
      <c r="E249" s="214"/>
      <c r="F249" s="213"/>
      <c r="G249" s="214"/>
      <c r="H249" s="214"/>
    </row>
    <row r="250" spans="1:8" s="216" customFormat="1" x14ac:dyDescent="0.35">
      <c r="A250" s="214"/>
      <c r="B250" s="220"/>
      <c r="C250" s="110"/>
      <c r="D250" s="221"/>
      <c r="E250" s="214"/>
      <c r="F250" s="213"/>
      <c r="G250" s="214"/>
      <c r="H250" s="214"/>
    </row>
    <row r="251" spans="1:8" s="216" customFormat="1" x14ac:dyDescent="0.35">
      <c r="A251" s="214"/>
      <c r="B251" s="220"/>
      <c r="C251" s="110"/>
      <c r="D251" s="221"/>
      <c r="E251" s="214"/>
      <c r="F251" s="213"/>
      <c r="G251" s="214"/>
      <c r="H251" s="214"/>
    </row>
    <row r="252" spans="1:8" s="216" customFormat="1" x14ac:dyDescent="0.35">
      <c r="A252" s="214"/>
      <c r="B252" s="220"/>
      <c r="C252" s="110"/>
      <c r="D252" s="221"/>
      <c r="E252" s="214"/>
      <c r="F252" s="237"/>
      <c r="G252" s="213"/>
      <c r="H252" s="213"/>
    </row>
    <row r="253" spans="1:8" s="216" customFormat="1" x14ac:dyDescent="0.35">
      <c r="A253" s="214"/>
      <c r="B253" s="220"/>
      <c r="C253" s="110"/>
      <c r="D253" s="221"/>
      <c r="E253" s="214"/>
      <c r="F253" s="213"/>
      <c r="G253" s="213"/>
      <c r="H253" s="213"/>
    </row>
    <row r="254" spans="1:8" s="216" customFormat="1" x14ac:dyDescent="0.35">
      <c r="A254" s="214"/>
      <c r="B254" s="223"/>
      <c r="C254" s="217"/>
      <c r="D254" s="231"/>
      <c r="E254" s="110"/>
      <c r="F254" s="110"/>
      <c r="G254" s="110"/>
      <c r="H254" s="110"/>
    </row>
    <row r="255" spans="1:8" s="216" customFormat="1" x14ac:dyDescent="0.35">
      <c r="B255" s="232"/>
      <c r="D255" s="237"/>
      <c r="G255" s="110"/>
      <c r="H255" s="110"/>
    </row>
    <row r="256" spans="1:8" s="216" customFormat="1" x14ac:dyDescent="0.35">
      <c r="B256" s="232"/>
      <c r="D256" s="237"/>
      <c r="G256" s="110"/>
      <c r="H256" s="110"/>
    </row>
    <row r="257" spans="2:8" s="216" customFormat="1" x14ac:dyDescent="0.35">
      <c r="B257" s="232"/>
      <c r="D257" s="237"/>
      <c r="G257" s="110"/>
      <c r="H257" s="110"/>
    </row>
    <row r="258" spans="2:8" s="216" customFormat="1" x14ac:dyDescent="0.35">
      <c r="B258" s="232"/>
      <c r="D258" s="237"/>
      <c r="G258" s="110"/>
      <c r="H258" s="110"/>
    </row>
    <row r="259" spans="2:8" s="216" customFormat="1" x14ac:dyDescent="0.35">
      <c r="B259" s="232"/>
      <c r="D259" s="237"/>
      <c r="G259" s="110"/>
      <c r="H259" s="110"/>
    </row>
    <row r="260" spans="2:8" s="216" customFormat="1" x14ac:dyDescent="0.35">
      <c r="B260" s="232"/>
      <c r="D260" s="237"/>
      <c r="G260" s="110"/>
      <c r="H260" s="110"/>
    </row>
    <row r="261" spans="2:8" s="216" customFormat="1" x14ac:dyDescent="0.35">
      <c r="B261" s="232"/>
      <c r="D261" s="237"/>
      <c r="G261" s="110"/>
      <c r="H261" s="110"/>
    </row>
    <row r="262" spans="2:8" s="216" customFormat="1" x14ac:dyDescent="0.35">
      <c r="B262" s="232"/>
      <c r="D262" s="237"/>
      <c r="G262" s="110"/>
      <c r="H262" s="110"/>
    </row>
    <row r="263" spans="2:8" s="216" customFormat="1" x14ac:dyDescent="0.35">
      <c r="B263" s="232"/>
      <c r="D263" s="237"/>
      <c r="G263" s="110"/>
      <c r="H263" s="110"/>
    </row>
    <row r="264" spans="2:8" s="216" customFormat="1" x14ac:dyDescent="0.35">
      <c r="B264" s="232"/>
      <c r="D264" s="237"/>
      <c r="G264" s="110"/>
      <c r="H264" s="110"/>
    </row>
    <row r="265" spans="2:8" s="216" customFormat="1" x14ac:dyDescent="0.35">
      <c r="B265" s="232"/>
      <c r="D265" s="237"/>
      <c r="G265" s="110"/>
      <c r="H265" s="110"/>
    </row>
    <row r="266" spans="2:8" s="216" customFormat="1" x14ac:dyDescent="0.35">
      <c r="B266" s="232"/>
      <c r="D266" s="237"/>
      <c r="G266" s="110"/>
      <c r="H266" s="110"/>
    </row>
    <row r="267" spans="2:8" s="216" customFormat="1" x14ac:dyDescent="0.35">
      <c r="B267" s="232"/>
      <c r="D267" s="237"/>
      <c r="G267" s="110"/>
      <c r="H267" s="110"/>
    </row>
    <row r="268" spans="2:8" s="216" customFormat="1" x14ac:dyDescent="0.35">
      <c r="B268" s="232"/>
      <c r="D268" s="237"/>
      <c r="G268" s="110"/>
      <c r="H268" s="110"/>
    </row>
    <row r="269" spans="2:8" s="216" customFormat="1" x14ac:dyDescent="0.35">
      <c r="B269" s="232"/>
      <c r="D269" s="237"/>
      <c r="G269" s="110"/>
      <c r="H269" s="110"/>
    </row>
    <row r="270" spans="2:8" s="216" customFormat="1" x14ac:dyDescent="0.35">
      <c r="B270" s="232"/>
      <c r="D270" s="237"/>
      <c r="G270" s="110"/>
      <c r="H270" s="110"/>
    </row>
    <row r="271" spans="2:8" s="216" customFormat="1" x14ac:dyDescent="0.35">
      <c r="B271" s="232"/>
      <c r="D271" s="237"/>
      <c r="G271" s="110"/>
      <c r="H271" s="110"/>
    </row>
    <row r="272" spans="2:8" s="216" customFormat="1" x14ac:dyDescent="0.35">
      <c r="B272" s="232"/>
      <c r="D272" s="237"/>
      <c r="G272" s="110"/>
      <c r="H272" s="110"/>
    </row>
    <row r="273" spans="2:8" s="216" customFormat="1" x14ac:dyDescent="0.35">
      <c r="B273" s="232"/>
      <c r="D273" s="237"/>
      <c r="G273" s="110"/>
      <c r="H273" s="110"/>
    </row>
    <row r="274" spans="2:8" s="216" customFormat="1" x14ac:dyDescent="0.35">
      <c r="B274" s="232"/>
      <c r="D274" s="237"/>
      <c r="G274" s="110"/>
      <c r="H274" s="110"/>
    </row>
    <row r="275" spans="2:8" s="216" customFormat="1" x14ac:dyDescent="0.35">
      <c r="B275" s="232"/>
      <c r="D275" s="237"/>
      <c r="G275" s="110"/>
      <c r="H275" s="110"/>
    </row>
    <row r="276" spans="2:8" s="216" customFormat="1" x14ac:dyDescent="0.35">
      <c r="B276" s="232"/>
      <c r="D276" s="237"/>
      <c r="G276" s="110"/>
      <c r="H276" s="110"/>
    </row>
    <row r="277" spans="2:8" s="216" customFormat="1" x14ac:dyDescent="0.35">
      <c r="B277" s="232"/>
      <c r="D277" s="237"/>
      <c r="G277" s="110"/>
      <c r="H277" s="110"/>
    </row>
    <row r="278" spans="2:8" s="216" customFormat="1" x14ac:dyDescent="0.35">
      <c r="B278" s="232"/>
      <c r="D278" s="237"/>
      <c r="G278" s="110"/>
      <c r="H278" s="110"/>
    </row>
    <row r="279" spans="2:8" s="216" customFormat="1" x14ac:dyDescent="0.35">
      <c r="B279" s="232"/>
      <c r="D279" s="237"/>
      <c r="G279" s="110"/>
      <c r="H279" s="110"/>
    </row>
    <row r="280" spans="2:8" s="216" customFormat="1" x14ac:dyDescent="0.35">
      <c r="B280" s="232"/>
      <c r="D280" s="237"/>
      <c r="G280" s="110"/>
      <c r="H280" s="110"/>
    </row>
    <row r="281" spans="2:8" s="216" customFormat="1" x14ac:dyDescent="0.35">
      <c r="B281" s="232"/>
      <c r="D281" s="237"/>
      <c r="G281" s="110"/>
      <c r="H281" s="110"/>
    </row>
    <row r="282" spans="2:8" s="216" customFormat="1" x14ac:dyDescent="0.35">
      <c r="B282" s="232"/>
      <c r="D282" s="237"/>
      <c r="G282" s="110"/>
      <c r="H282" s="110"/>
    </row>
    <row r="283" spans="2:8" s="216" customFormat="1" x14ac:dyDescent="0.35">
      <c r="B283" s="232"/>
      <c r="D283" s="237"/>
      <c r="G283" s="110"/>
      <c r="H283" s="110"/>
    </row>
    <row r="284" spans="2:8" s="216" customFormat="1" x14ac:dyDescent="0.35">
      <c r="B284" s="232"/>
      <c r="D284" s="237"/>
      <c r="G284" s="110"/>
      <c r="H284" s="110"/>
    </row>
    <row r="285" spans="2:8" s="216" customFormat="1" x14ac:dyDescent="0.35">
      <c r="B285" s="232"/>
      <c r="D285" s="237"/>
      <c r="G285" s="110"/>
      <c r="H285" s="110"/>
    </row>
    <row r="286" spans="2:8" s="216" customFormat="1" x14ac:dyDescent="0.35">
      <c r="B286" s="232"/>
      <c r="D286" s="237"/>
      <c r="G286" s="110"/>
      <c r="H286" s="110"/>
    </row>
    <row r="287" spans="2:8" s="216" customFormat="1" x14ac:dyDescent="0.35">
      <c r="B287" s="232"/>
      <c r="D287" s="237"/>
      <c r="G287" s="110"/>
      <c r="H287" s="110"/>
    </row>
    <row r="288" spans="2:8" s="216" customFormat="1" x14ac:dyDescent="0.35">
      <c r="B288" s="232"/>
      <c r="D288" s="237"/>
      <c r="G288" s="110"/>
      <c r="H288" s="110"/>
    </row>
    <row r="289" spans="2:8" s="216" customFormat="1" x14ac:dyDescent="0.35">
      <c r="B289" s="232"/>
      <c r="D289" s="237"/>
      <c r="G289" s="110"/>
      <c r="H289" s="110"/>
    </row>
    <row r="290" spans="2:8" s="216" customFormat="1" x14ac:dyDescent="0.35">
      <c r="B290" s="232"/>
      <c r="D290" s="237"/>
      <c r="G290" s="110"/>
      <c r="H290" s="110"/>
    </row>
    <row r="291" spans="2:8" s="216" customFormat="1" x14ac:dyDescent="0.35">
      <c r="B291" s="232"/>
      <c r="D291" s="237"/>
      <c r="G291" s="110"/>
      <c r="H291" s="110"/>
    </row>
    <row r="292" spans="2:8" s="216" customFormat="1" x14ac:dyDescent="0.35">
      <c r="B292" s="232"/>
      <c r="D292" s="237"/>
      <c r="G292" s="110"/>
      <c r="H292" s="110"/>
    </row>
    <row r="293" spans="2:8" s="216" customFormat="1" x14ac:dyDescent="0.35">
      <c r="B293" s="232"/>
      <c r="D293" s="237"/>
      <c r="G293" s="110"/>
      <c r="H293" s="110"/>
    </row>
    <row r="294" spans="2:8" s="216" customFormat="1" x14ac:dyDescent="0.35">
      <c r="B294" s="232"/>
      <c r="D294" s="237"/>
      <c r="G294" s="110"/>
      <c r="H294" s="110"/>
    </row>
    <row r="295" spans="2:8" s="216" customFormat="1" x14ac:dyDescent="0.35">
      <c r="B295" s="232"/>
      <c r="D295" s="237"/>
      <c r="G295" s="110"/>
      <c r="H295" s="110"/>
    </row>
    <row r="296" spans="2:8" s="216" customFormat="1" x14ac:dyDescent="0.35">
      <c r="B296" s="232"/>
      <c r="D296" s="237"/>
      <c r="G296" s="110"/>
      <c r="H296" s="110"/>
    </row>
    <row r="297" spans="2:8" s="216" customFormat="1" x14ac:dyDescent="0.35">
      <c r="B297" s="232"/>
      <c r="D297" s="237"/>
      <c r="G297" s="110"/>
      <c r="H297" s="110"/>
    </row>
    <row r="298" spans="2:8" s="216" customFormat="1" x14ac:dyDescent="0.35">
      <c r="B298" s="232"/>
      <c r="D298" s="237"/>
      <c r="G298" s="110"/>
      <c r="H298" s="110"/>
    </row>
    <row r="299" spans="2:8" s="216" customFormat="1" x14ac:dyDescent="0.35">
      <c r="B299" s="232"/>
      <c r="D299" s="237"/>
      <c r="G299" s="110"/>
      <c r="H299" s="110"/>
    </row>
    <row r="300" spans="2:8" s="216" customFormat="1" x14ac:dyDescent="0.35">
      <c r="B300" s="232"/>
      <c r="D300" s="237"/>
      <c r="G300" s="110"/>
      <c r="H300" s="110"/>
    </row>
    <row r="301" spans="2:8" s="216" customFormat="1" x14ac:dyDescent="0.35">
      <c r="B301" s="232"/>
      <c r="D301" s="237"/>
      <c r="G301" s="110"/>
      <c r="H301" s="110"/>
    </row>
    <row r="302" spans="2:8" s="216" customFormat="1" x14ac:dyDescent="0.35">
      <c r="B302" s="232"/>
      <c r="D302" s="237"/>
      <c r="G302" s="110"/>
      <c r="H302" s="110"/>
    </row>
    <row r="303" spans="2:8" s="216" customFormat="1" x14ac:dyDescent="0.35">
      <c r="B303" s="232"/>
      <c r="D303" s="237"/>
      <c r="G303" s="110"/>
      <c r="H303" s="110"/>
    </row>
    <row r="304" spans="2:8" s="216" customFormat="1" x14ac:dyDescent="0.35">
      <c r="B304" s="232"/>
      <c r="D304" s="237"/>
      <c r="G304" s="110"/>
      <c r="H304" s="110"/>
    </row>
    <row r="305" spans="2:8" s="216" customFormat="1" x14ac:dyDescent="0.35">
      <c r="B305" s="232"/>
      <c r="D305" s="237"/>
      <c r="G305" s="110"/>
      <c r="H305" s="110"/>
    </row>
    <row r="306" spans="2:8" s="216" customFormat="1" x14ac:dyDescent="0.35">
      <c r="B306" s="232"/>
      <c r="D306" s="237"/>
      <c r="G306" s="110"/>
      <c r="H306" s="110"/>
    </row>
    <row r="307" spans="2:8" s="216" customFormat="1" x14ac:dyDescent="0.35">
      <c r="B307" s="232"/>
      <c r="D307" s="237"/>
      <c r="G307" s="110"/>
      <c r="H307" s="110"/>
    </row>
    <row r="308" spans="2:8" s="216" customFormat="1" x14ac:dyDescent="0.35">
      <c r="B308" s="232"/>
      <c r="D308" s="237"/>
      <c r="G308" s="110"/>
      <c r="H308" s="110"/>
    </row>
    <row r="309" spans="2:8" s="216" customFormat="1" x14ac:dyDescent="0.35">
      <c r="B309" s="232"/>
      <c r="D309" s="237"/>
      <c r="G309" s="110"/>
      <c r="H309" s="110"/>
    </row>
    <row r="310" spans="2:8" s="216" customFormat="1" x14ac:dyDescent="0.35">
      <c r="B310" s="232"/>
      <c r="D310" s="237"/>
      <c r="G310" s="110"/>
      <c r="H310" s="110"/>
    </row>
    <row r="311" spans="2:8" s="216" customFormat="1" x14ac:dyDescent="0.35">
      <c r="B311" s="232"/>
      <c r="D311" s="237"/>
      <c r="G311" s="110"/>
      <c r="H311" s="110"/>
    </row>
    <row r="312" spans="2:8" s="216" customFormat="1" x14ac:dyDescent="0.35">
      <c r="B312" s="232"/>
      <c r="D312" s="237"/>
      <c r="G312" s="110"/>
      <c r="H312" s="110"/>
    </row>
    <row r="313" spans="2:8" s="216" customFormat="1" x14ac:dyDescent="0.35">
      <c r="B313" s="232"/>
      <c r="D313" s="237"/>
      <c r="G313" s="110"/>
      <c r="H313" s="110"/>
    </row>
    <row r="314" spans="2:8" s="216" customFormat="1" x14ac:dyDescent="0.35">
      <c r="B314" s="232"/>
      <c r="D314" s="237"/>
      <c r="G314" s="110"/>
      <c r="H314" s="110"/>
    </row>
    <row r="315" spans="2:8" s="216" customFormat="1" x14ac:dyDescent="0.35">
      <c r="B315" s="232"/>
      <c r="D315" s="237"/>
      <c r="G315" s="110"/>
      <c r="H315" s="110"/>
    </row>
    <row r="316" spans="2:8" s="216" customFormat="1" x14ac:dyDescent="0.35">
      <c r="B316" s="232"/>
      <c r="D316" s="237"/>
      <c r="G316" s="110"/>
      <c r="H316" s="110"/>
    </row>
    <row r="317" spans="2:8" s="216" customFormat="1" x14ac:dyDescent="0.35">
      <c r="B317" s="232"/>
      <c r="D317" s="237"/>
      <c r="G317" s="110"/>
      <c r="H317" s="110"/>
    </row>
    <row r="318" spans="2:8" s="216" customFormat="1" x14ac:dyDescent="0.35">
      <c r="B318" s="232"/>
      <c r="D318" s="237"/>
      <c r="G318" s="110"/>
      <c r="H318" s="110"/>
    </row>
    <row r="319" spans="2:8" s="216" customFormat="1" x14ac:dyDescent="0.35">
      <c r="B319" s="232"/>
      <c r="D319" s="237"/>
      <c r="G319" s="110"/>
      <c r="H319" s="110"/>
    </row>
    <row r="320" spans="2:8" s="216" customFormat="1" x14ac:dyDescent="0.35">
      <c r="B320" s="232"/>
      <c r="D320" s="237"/>
      <c r="G320" s="110"/>
      <c r="H320" s="110"/>
    </row>
    <row r="321" spans="2:8" s="216" customFormat="1" x14ac:dyDescent="0.35">
      <c r="B321" s="232"/>
      <c r="D321" s="237"/>
      <c r="G321" s="110"/>
      <c r="H321" s="110"/>
    </row>
    <row r="322" spans="2:8" s="216" customFormat="1" x14ac:dyDescent="0.35">
      <c r="B322" s="232"/>
      <c r="D322" s="237"/>
      <c r="G322" s="110"/>
      <c r="H322" s="110"/>
    </row>
    <row r="323" spans="2:8" s="216" customFormat="1" x14ac:dyDescent="0.35">
      <c r="B323" s="232"/>
      <c r="D323" s="237"/>
      <c r="G323" s="110"/>
      <c r="H323" s="110"/>
    </row>
    <row r="324" spans="2:8" s="216" customFormat="1" x14ac:dyDescent="0.35">
      <c r="B324" s="232"/>
      <c r="D324" s="237"/>
      <c r="G324" s="110"/>
      <c r="H324" s="110"/>
    </row>
    <row r="325" spans="2:8" s="216" customFormat="1" x14ac:dyDescent="0.35">
      <c r="B325" s="232"/>
      <c r="D325" s="237"/>
      <c r="G325" s="110"/>
      <c r="H325" s="110"/>
    </row>
    <row r="326" spans="2:8" s="216" customFormat="1" x14ac:dyDescent="0.35">
      <c r="B326" s="232"/>
      <c r="D326" s="237"/>
      <c r="G326" s="110"/>
      <c r="H326" s="110"/>
    </row>
    <row r="327" spans="2:8" s="216" customFormat="1" x14ac:dyDescent="0.35">
      <c r="B327" s="232"/>
      <c r="D327" s="237"/>
      <c r="G327" s="110"/>
      <c r="H327" s="110"/>
    </row>
    <row r="328" spans="2:8" s="216" customFormat="1" x14ac:dyDescent="0.35">
      <c r="B328" s="232"/>
      <c r="D328" s="237"/>
      <c r="G328" s="110"/>
      <c r="H328" s="110"/>
    </row>
    <row r="329" spans="2:8" s="216" customFormat="1" x14ac:dyDescent="0.35">
      <c r="B329" s="232"/>
      <c r="D329" s="237"/>
      <c r="G329" s="110"/>
      <c r="H329" s="110"/>
    </row>
    <row r="330" spans="2:8" s="216" customFormat="1" x14ac:dyDescent="0.35">
      <c r="B330" s="232"/>
      <c r="D330" s="237"/>
      <c r="G330" s="110"/>
      <c r="H330" s="110"/>
    </row>
    <row r="331" spans="2:8" s="216" customFormat="1" x14ac:dyDescent="0.35">
      <c r="B331" s="232"/>
      <c r="D331" s="237"/>
      <c r="G331" s="110"/>
      <c r="H331" s="110"/>
    </row>
    <row r="332" spans="2:8" s="216" customFormat="1" x14ac:dyDescent="0.35">
      <c r="B332" s="232"/>
      <c r="D332" s="237"/>
      <c r="G332" s="110"/>
      <c r="H332" s="110"/>
    </row>
    <row r="333" spans="2:8" s="216" customFormat="1" x14ac:dyDescent="0.35">
      <c r="B333" s="232"/>
      <c r="D333" s="237"/>
      <c r="G333" s="110"/>
      <c r="H333" s="110"/>
    </row>
    <row r="334" spans="2:8" s="216" customFormat="1" x14ac:dyDescent="0.35">
      <c r="B334" s="232"/>
      <c r="D334" s="237"/>
      <c r="G334" s="110"/>
      <c r="H334" s="110"/>
    </row>
    <row r="335" spans="2:8" s="216" customFormat="1" x14ac:dyDescent="0.35">
      <c r="B335" s="232"/>
      <c r="D335" s="237"/>
      <c r="G335" s="110"/>
      <c r="H335" s="110"/>
    </row>
    <row r="336" spans="2:8" s="216" customFormat="1" x14ac:dyDescent="0.35">
      <c r="B336" s="232"/>
      <c r="D336" s="237"/>
      <c r="G336" s="110"/>
      <c r="H336" s="110"/>
    </row>
    <row r="337" spans="2:8" s="216" customFormat="1" x14ac:dyDescent="0.35">
      <c r="B337" s="232"/>
      <c r="D337" s="237"/>
      <c r="G337" s="110"/>
      <c r="H337" s="110"/>
    </row>
    <row r="338" spans="2:8" s="216" customFormat="1" x14ac:dyDescent="0.35">
      <c r="B338" s="232"/>
      <c r="D338" s="237"/>
      <c r="G338" s="110"/>
      <c r="H338" s="110"/>
    </row>
    <row r="339" spans="2:8" s="216" customFormat="1" x14ac:dyDescent="0.35">
      <c r="B339" s="232"/>
      <c r="D339" s="237"/>
      <c r="G339" s="110"/>
      <c r="H339" s="110"/>
    </row>
    <row r="340" spans="2:8" s="216" customFormat="1" x14ac:dyDescent="0.35">
      <c r="B340" s="232"/>
      <c r="D340" s="237"/>
      <c r="G340" s="110"/>
      <c r="H340" s="110"/>
    </row>
    <row r="341" spans="2:8" s="216" customFormat="1" x14ac:dyDescent="0.35">
      <c r="B341" s="232"/>
      <c r="D341" s="237"/>
      <c r="G341" s="110"/>
      <c r="H341" s="110"/>
    </row>
    <row r="342" spans="2:8" s="216" customFormat="1" x14ac:dyDescent="0.35">
      <c r="B342" s="232"/>
      <c r="D342" s="237"/>
      <c r="G342" s="110"/>
      <c r="H342" s="110"/>
    </row>
    <row r="343" spans="2:8" s="216" customFormat="1" x14ac:dyDescent="0.35">
      <c r="B343" s="232"/>
      <c r="D343" s="237"/>
      <c r="G343" s="110"/>
      <c r="H343" s="110"/>
    </row>
    <row r="344" spans="2:8" s="216" customFormat="1" x14ac:dyDescent="0.35">
      <c r="B344" s="232"/>
      <c r="D344" s="237"/>
      <c r="G344" s="110"/>
      <c r="H344" s="110"/>
    </row>
    <row r="345" spans="2:8" s="216" customFormat="1" x14ac:dyDescent="0.35">
      <c r="B345" s="232"/>
      <c r="D345" s="237"/>
      <c r="G345" s="110"/>
      <c r="H345" s="110"/>
    </row>
    <row r="346" spans="2:8" s="216" customFormat="1" x14ac:dyDescent="0.35">
      <c r="B346" s="232"/>
      <c r="D346" s="237"/>
      <c r="G346" s="110"/>
      <c r="H346" s="110"/>
    </row>
    <row r="347" spans="2:8" s="216" customFormat="1" x14ac:dyDescent="0.35">
      <c r="B347" s="232"/>
      <c r="D347" s="237"/>
      <c r="G347" s="110"/>
      <c r="H347" s="110"/>
    </row>
    <row r="348" spans="2:8" s="216" customFormat="1" x14ac:dyDescent="0.35">
      <c r="B348" s="232"/>
      <c r="D348" s="237"/>
      <c r="G348" s="110"/>
      <c r="H348" s="110"/>
    </row>
    <row r="349" spans="2:8" s="216" customFormat="1" x14ac:dyDescent="0.35">
      <c r="B349" s="232"/>
      <c r="D349" s="237"/>
      <c r="G349" s="110"/>
      <c r="H349" s="110"/>
    </row>
    <row r="350" spans="2:8" s="216" customFormat="1" x14ac:dyDescent="0.35">
      <c r="B350" s="232"/>
      <c r="D350" s="237"/>
      <c r="G350" s="110"/>
      <c r="H350" s="110"/>
    </row>
    <row r="351" spans="2:8" s="216" customFormat="1" x14ac:dyDescent="0.35">
      <c r="B351" s="232"/>
      <c r="D351" s="237"/>
      <c r="G351" s="110"/>
      <c r="H351" s="110"/>
    </row>
    <row r="352" spans="2:8" s="216" customFormat="1" x14ac:dyDescent="0.35">
      <c r="B352" s="232"/>
      <c r="D352" s="237"/>
      <c r="G352" s="110"/>
      <c r="H352" s="110"/>
    </row>
    <row r="353" spans="2:8" s="216" customFormat="1" x14ac:dyDescent="0.35">
      <c r="B353" s="232"/>
      <c r="D353" s="237"/>
      <c r="G353" s="110"/>
      <c r="H353" s="110"/>
    </row>
    <row r="354" spans="2:8" s="216" customFormat="1" x14ac:dyDescent="0.35">
      <c r="B354" s="232"/>
      <c r="D354" s="237"/>
      <c r="G354" s="110"/>
      <c r="H354" s="110"/>
    </row>
    <row r="355" spans="2:8" s="216" customFormat="1" x14ac:dyDescent="0.35">
      <c r="B355" s="232"/>
      <c r="D355" s="237"/>
      <c r="G355" s="110"/>
      <c r="H355" s="110"/>
    </row>
    <row r="356" spans="2:8" s="216" customFormat="1" x14ac:dyDescent="0.35">
      <c r="B356" s="232"/>
      <c r="D356" s="237"/>
      <c r="G356" s="110"/>
      <c r="H356" s="110"/>
    </row>
    <row r="357" spans="2:8" s="216" customFormat="1" x14ac:dyDescent="0.35">
      <c r="B357" s="232"/>
      <c r="D357" s="237"/>
      <c r="G357" s="110"/>
      <c r="H357" s="110"/>
    </row>
    <row r="358" spans="2:8" s="216" customFormat="1" x14ac:dyDescent="0.35">
      <c r="B358" s="232"/>
      <c r="D358" s="237"/>
      <c r="G358" s="110"/>
      <c r="H358" s="110"/>
    </row>
    <row r="359" spans="2:8" s="216" customFormat="1" x14ac:dyDescent="0.35">
      <c r="B359" s="232"/>
      <c r="D359" s="237"/>
      <c r="G359" s="110"/>
      <c r="H359" s="110"/>
    </row>
    <row r="360" spans="2:8" s="216" customFormat="1" x14ac:dyDescent="0.35">
      <c r="B360" s="232"/>
      <c r="D360" s="237"/>
      <c r="G360" s="110"/>
      <c r="H360" s="110"/>
    </row>
    <row r="361" spans="2:8" s="216" customFormat="1" x14ac:dyDescent="0.35">
      <c r="B361" s="232"/>
      <c r="D361" s="237"/>
      <c r="G361" s="110"/>
      <c r="H361" s="110"/>
    </row>
    <row r="362" spans="2:8" s="216" customFormat="1" x14ac:dyDescent="0.35">
      <c r="B362" s="232"/>
      <c r="D362" s="237"/>
      <c r="G362" s="110"/>
      <c r="H362" s="110"/>
    </row>
    <row r="363" spans="2:8" s="216" customFormat="1" x14ac:dyDescent="0.35">
      <c r="B363" s="232"/>
      <c r="D363" s="237"/>
      <c r="G363" s="110"/>
      <c r="H363" s="110"/>
    </row>
    <row r="364" spans="2:8" s="216" customFormat="1" x14ac:dyDescent="0.35">
      <c r="B364" s="232"/>
      <c r="D364" s="237"/>
      <c r="G364" s="110"/>
      <c r="H364" s="110"/>
    </row>
    <row r="365" spans="2:8" s="216" customFormat="1" x14ac:dyDescent="0.35">
      <c r="B365" s="232"/>
      <c r="D365" s="237"/>
      <c r="G365" s="110"/>
      <c r="H365" s="110"/>
    </row>
    <row r="366" spans="2:8" s="216" customFormat="1" x14ac:dyDescent="0.35">
      <c r="B366" s="232"/>
      <c r="D366" s="237"/>
      <c r="G366" s="110"/>
      <c r="H366" s="110"/>
    </row>
    <row r="367" spans="2:8" s="216" customFormat="1" x14ac:dyDescent="0.35">
      <c r="B367" s="232"/>
      <c r="D367" s="237"/>
      <c r="G367" s="110"/>
      <c r="H367" s="110"/>
    </row>
    <row r="368" spans="2:8" s="216" customFormat="1" x14ac:dyDescent="0.35">
      <c r="B368" s="232"/>
      <c r="D368" s="237"/>
      <c r="G368" s="110"/>
      <c r="H368" s="110"/>
    </row>
    <row r="369" spans="2:8" s="216" customFormat="1" x14ac:dyDescent="0.35">
      <c r="B369" s="232"/>
      <c r="D369" s="237"/>
      <c r="G369" s="110"/>
      <c r="H369" s="110"/>
    </row>
    <row r="370" spans="2:8" s="216" customFormat="1" x14ac:dyDescent="0.35">
      <c r="B370" s="232"/>
      <c r="D370" s="237"/>
      <c r="G370" s="110"/>
      <c r="H370" s="110"/>
    </row>
    <row r="371" spans="2:8" s="216" customFormat="1" x14ac:dyDescent="0.35">
      <c r="B371" s="232"/>
      <c r="D371" s="237"/>
      <c r="G371" s="110"/>
      <c r="H371" s="110"/>
    </row>
    <row r="372" spans="2:8" s="216" customFormat="1" x14ac:dyDescent="0.35">
      <c r="B372" s="232"/>
      <c r="D372" s="237"/>
      <c r="G372" s="110"/>
      <c r="H372" s="110"/>
    </row>
    <row r="373" spans="2:8" s="216" customFormat="1" x14ac:dyDescent="0.35">
      <c r="B373" s="232"/>
      <c r="D373" s="237"/>
      <c r="G373" s="110"/>
      <c r="H373" s="110"/>
    </row>
    <row r="374" spans="2:8" s="216" customFormat="1" x14ac:dyDescent="0.35">
      <c r="B374" s="232"/>
      <c r="D374" s="237"/>
      <c r="G374" s="110"/>
      <c r="H374" s="110"/>
    </row>
    <row r="375" spans="2:8" s="216" customFormat="1" x14ac:dyDescent="0.35">
      <c r="B375" s="232"/>
      <c r="D375" s="237"/>
      <c r="G375" s="110"/>
      <c r="H375" s="110"/>
    </row>
    <row r="376" spans="2:8" s="216" customFormat="1" x14ac:dyDescent="0.35">
      <c r="B376" s="232"/>
      <c r="D376" s="237"/>
      <c r="G376" s="110"/>
      <c r="H376" s="110"/>
    </row>
    <row r="377" spans="2:8" s="216" customFormat="1" x14ac:dyDescent="0.35">
      <c r="B377" s="232"/>
      <c r="D377" s="237"/>
      <c r="G377" s="110"/>
      <c r="H377" s="110"/>
    </row>
    <row r="378" spans="2:8" s="216" customFormat="1" x14ac:dyDescent="0.35">
      <c r="B378" s="232"/>
      <c r="D378" s="237"/>
      <c r="G378" s="110"/>
      <c r="H378" s="110"/>
    </row>
    <row r="379" spans="2:8" s="216" customFormat="1" x14ac:dyDescent="0.35">
      <c r="B379" s="232"/>
      <c r="D379" s="237"/>
      <c r="G379" s="110"/>
      <c r="H379" s="110"/>
    </row>
    <row r="380" spans="2:8" s="216" customFormat="1" x14ac:dyDescent="0.35">
      <c r="B380" s="232"/>
      <c r="D380" s="237"/>
      <c r="G380" s="110"/>
      <c r="H380" s="110"/>
    </row>
    <row r="381" spans="2:8" s="216" customFormat="1" x14ac:dyDescent="0.35">
      <c r="B381" s="232"/>
      <c r="D381" s="237"/>
      <c r="G381" s="110"/>
      <c r="H381" s="110"/>
    </row>
    <row r="382" spans="2:8" s="216" customFormat="1" x14ac:dyDescent="0.35">
      <c r="B382" s="232"/>
      <c r="D382" s="237"/>
      <c r="G382" s="110"/>
      <c r="H382" s="110"/>
    </row>
    <row r="383" spans="2:8" s="216" customFormat="1" x14ac:dyDescent="0.35">
      <c r="B383" s="232"/>
      <c r="D383" s="237"/>
      <c r="G383" s="110"/>
      <c r="H383" s="110"/>
    </row>
    <row r="384" spans="2:8" s="216" customFormat="1" x14ac:dyDescent="0.35">
      <c r="B384" s="232"/>
      <c r="D384" s="237"/>
      <c r="G384" s="110"/>
      <c r="H384" s="110"/>
    </row>
    <row r="385" spans="2:8" s="216" customFormat="1" x14ac:dyDescent="0.35">
      <c r="B385" s="232"/>
      <c r="D385" s="237"/>
      <c r="G385" s="110"/>
      <c r="H385" s="110"/>
    </row>
    <row r="386" spans="2:8" s="216" customFormat="1" x14ac:dyDescent="0.35">
      <c r="B386" s="232"/>
      <c r="D386" s="237"/>
      <c r="G386" s="110"/>
      <c r="H386" s="110"/>
    </row>
    <row r="387" spans="2:8" s="216" customFormat="1" x14ac:dyDescent="0.35">
      <c r="B387" s="232"/>
      <c r="D387" s="237"/>
      <c r="G387" s="110"/>
      <c r="H387" s="110"/>
    </row>
    <row r="388" spans="2:8" s="216" customFormat="1" x14ac:dyDescent="0.35">
      <c r="B388" s="232"/>
      <c r="D388" s="237"/>
      <c r="G388" s="110"/>
      <c r="H388" s="110"/>
    </row>
    <row r="389" spans="2:8" s="216" customFormat="1" x14ac:dyDescent="0.35">
      <c r="B389" s="232"/>
      <c r="D389" s="237"/>
      <c r="G389" s="110"/>
      <c r="H389" s="110"/>
    </row>
    <row r="390" spans="2:8" s="216" customFormat="1" x14ac:dyDescent="0.35">
      <c r="B390" s="232"/>
      <c r="D390" s="237"/>
      <c r="G390" s="110"/>
      <c r="H390" s="110"/>
    </row>
    <row r="391" spans="2:8" s="216" customFormat="1" x14ac:dyDescent="0.35">
      <c r="B391" s="232"/>
      <c r="D391" s="237"/>
      <c r="G391" s="110"/>
      <c r="H391" s="110"/>
    </row>
    <row r="392" spans="2:8" s="216" customFormat="1" x14ac:dyDescent="0.35">
      <c r="B392" s="232"/>
      <c r="D392" s="237"/>
      <c r="G392" s="110"/>
      <c r="H392" s="110"/>
    </row>
    <row r="393" spans="2:8" s="216" customFormat="1" x14ac:dyDescent="0.35">
      <c r="B393" s="232"/>
      <c r="D393" s="237"/>
      <c r="G393" s="110"/>
      <c r="H393" s="110"/>
    </row>
    <row r="394" spans="2:8" s="216" customFormat="1" x14ac:dyDescent="0.35">
      <c r="B394" s="232"/>
      <c r="D394" s="237"/>
      <c r="G394" s="110"/>
      <c r="H394" s="110"/>
    </row>
    <row r="395" spans="2:8" s="216" customFormat="1" x14ac:dyDescent="0.35">
      <c r="B395" s="232"/>
      <c r="D395" s="237"/>
      <c r="G395" s="110"/>
      <c r="H395" s="110"/>
    </row>
    <row r="396" spans="2:8" s="216" customFormat="1" x14ac:dyDescent="0.35">
      <c r="B396" s="232"/>
      <c r="D396" s="237"/>
      <c r="G396" s="110"/>
      <c r="H396" s="110"/>
    </row>
    <row r="397" spans="2:8" s="216" customFormat="1" x14ac:dyDescent="0.35">
      <c r="B397" s="232"/>
      <c r="D397" s="237"/>
      <c r="G397" s="110"/>
      <c r="H397" s="110"/>
    </row>
    <row r="398" spans="2:8" s="216" customFormat="1" x14ac:dyDescent="0.35">
      <c r="B398" s="232"/>
      <c r="D398" s="237"/>
      <c r="G398" s="110"/>
      <c r="H398" s="110"/>
    </row>
    <row r="399" spans="2:8" s="216" customFormat="1" x14ac:dyDescent="0.35">
      <c r="B399" s="232"/>
      <c r="D399" s="237"/>
      <c r="G399" s="110"/>
      <c r="H399" s="110"/>
    </row>
    <row r="400" spans="2:8" s="216" customFormat="1" x14ac:dyDescent="0.35">
      <c r="B400" s="232"/>
      <c r="D400" s="237"/>
      <c r="G400" s="110"/>
      <c r="H400" s="110"/>
    </row>
    <row r="401" spans="2:8" s="216" customFormat="1" x14ac:dyDescent="0.35">
      <c r="B401" s="232"/>
      <c r="D401" s="237"/>
      <c r="G401" s="110"/>
      <c r="H401" s="110"/>
    </row>
    <row r="402" spans="2:8" s="216" customFormat="1" x14ac:dyDescent="0.35">
      <c r="B402" s="232"/>
      <c r="D402" s="237"/>
      <c r="G402" s="110"/>
      <c r="H402" s="110"/>
    </row>
  </sheetData>
  <autoFilter ref="A5:L254"/>
  <mergeCells count="5">
    <mergeCell ref="B32:C32"/>
    <mergeCell ref="E32:F32"/>
    <mergeCell ref="E33:F33"/>
    <mergeCell ref="B33:C33"/>
    <mergeCell ref="A2:G2"/>
  </mergeCells>
  <conditionalFormatting sqref="B255:B1048576 B1 B3:B5">
    <cfRule type="duplicateValues" dxfId="22" priority="34"/>
  </conditionalFormatting>
  <conditionalFormatting sqref="B35:B45">
    <cfRule type="duplicateValues" dxfId="21" priority="18"/>
  </conditionalFormatting>
  <conditionalFormatting sqref="B46:B60">
    <cfRule type="duplicateValues" dxfId="20" priority="17"/>
  </conditionalFormatting>
  <conditionalFormatting sqref="B61:B86">
    <cfRule type="duplicateValues" dxfId="19" priority="16"/>
  </conditionalFormatting>
  <conditionalFormatting sqref="B87:B106">
    <cfRule type="duplicateValues" dxfId="18" priority="15"/>
  </conditionalFormatting>
  <conditionalFormatting sqref="B107:B115">
    <cfRule type="duplicateValues" dxfId="17" priority="14"/>
  </conditionalFormatting>
  <conditionalFormatting sqref="B116:B136">
    <cfRule type="duplicateValues" dxfId="16" priority="13"/>
  </conditionalFormatting>
  <conditionalFormatting sqref="G153:H153">
    <cfRule type="duplicateValues" dxfId="15" priority="11"/>
    <cfRule type="duplicateValues" dxfId="14" priority="12"/>
  </conditionalFormatting>
  <conditionalFormatting sqref="B137:B153">
    <cfRule type="duplicateValues" dxfId="13" priority="10"/>
  </conditionalFormatting>
  <conditionalFormatting sqref="B154:B165">
    <cfRule type="duplicateValues" dxfId="12" priority="9"/>
  </conditionalFormatting>
  <conditionalFormatting sqref="G187:H187">
    <cfRule type="duplicateValues" dxfId="11" priority="8"/>
  </conditionalFormatting>
  <conditionalFormatting sqref="B166:B187">
    <cfRule type="duplicateValues" dxfId="10" priority="7"/>
  </conditionalFormatting>
  <conditionalFormatting sqref="G197:H197">
    <cfRule type="duplicateValues" dxfId="9" priority="6"/>
  </conditionalFormatting>
  <conditionalFormatting sqref="B188:B197">
    <cfRule type="duplicateValues" dxfId="8" priority="5"/>
  </conditionalFormatting>
  <conditionalFormatting sqref="B198:B218">
    <cfRule type="duplicateValues" dxfId="7" priority="4"/>
  </conditionalFormatting>
  <conditionalFormatting sqref="B219:B228">
    <cfRule type="duplicateValues" dxfId="6" priority="3"/>
  </conditionalFormatting>
  <conditionalFormatting sqref="B229:B254">
    <cfRule type="duplicateValues" dxfId="5" priority="2"/>
  </conditionalFormatting>
  <conditionalFormatting sqref="B22:B27">
    <cfRule type="duplicateValues" dxfId="4" priority="47"/>
  </conditionalFormatting>
  <conditionalFormatting sqref="B17:B21">
    <cfRule type="duplicateValues" dxfId="3" priority="50"/>
  </conditionalFormatting>
  <conditionalFormatting sqref="B6:B14">
    <cfRule type="duplicateValues" dxfId="2" priority="53"/>
  </conditionalFormatting>
  <conditionalFormatting sqref="B29:B34">
    <cfRule type="duplicateValues" dxfId="1" priority="56"/>
  </conditionalFormatting>
  <pageMargins left="0.59055118110236227" right="0.23622047244094491" top="0.74803149606299213" bottom="0.15748031496062992" header="0.31496062992125984" footer="0.31496062992125984"/>
  <pageSetup paperSize="9" scale="62" orientation="landscape" horizontalDpi="300" verticalDpi="300" r:id="rId1"/>
  <rowBreaks count="2" manualBreakCount="2">
    <brk id="19" max="6" man="1"/>
    <brk id="3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таблиця 1</vt:lpstr>
      <vt:lpstr>таблиця  1 готова</vt:lpstr>
      <vt:lpstr>таб 1 чорновик</vt:lpstr>
      <vt:lpstr>Таблиця 2</vt:lpstr>
      <vt:lpstr>таблиця 3</vt:lpstr>
      <vt:lpstr>Таблиця 2 (4)</vt:lpstr>
      <vt:lpstr>неправильна</vt:lpstr>
      <vt:lpstr>правельна</vt:lpstr>
      <vt:lpstr>правельна (2)</vt:lpstr>
      <vt:lpstr>таблиця 4</vt:lpstr>
      <vt:lpstr>Лист1</vt:lpstr>
      <vt:lpstr>'таб 1 чорновик'!Заголовки_для_печати</vt:lpstr>
      <vt:lpstr>'таблиця  1 готова'!Заголовки_для_печати</vt:lpstr>
      <vt:lpstr>'таблиця 1'!Заголовки_для_печати</vt:lpstr>
      <vt:lpstr>'правельна (2)'!Область_печати</vt:lpstr>
      <vt:lpstr>'таб 1 чорновик'!Область_печати</vt:lpstr>
      <vt:lpstr>'таблиця  1 готова'!Область_печати</vt:lpstr>
      <vt:lpstr>'таблиця 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Алла Ільєнко</dc:creator>
  <cp:lastModifiedBy>Вікторія Кравчук</cp:lastModifiedBy>
  <cp:lastPrinted>2020-12-11T08:52:46Z</cp:lastPrinted>
  <dcterms:created xsi:type="dcterms:W3CDTF">2006-09-28T02:33:49Z</dcterms:created>
  <dcterms:modified xsi:type="dcterms:W3CDTF">2020-12-11T14:28:08Z</dcterms:modified>
</cp:coreProperties>
</file>